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adyPi\Desktop\omw 2020\"/>
    </mc:Choice>
  </mc:AlternateContent>
  <xr:revisionPtr revIDLastSave="0" documentId="13_ncr:1_{921049B2-196F-41DC-A885-3F1DE0961483}" xr6:coauthVersionLast="45" xr6:coauthVersionMax="45" xr10:uidLastSave="{00000000-0000-0000-0000-000000000000}"/>
  <bookViews>
    <workbookView xWindow="-120" yWindow="-120" windowWidth="29040" windowHeight="15840" firstSheet="3" activeTab="14" xr2:uid="{AA559EB7-66C1-461C-B216-9395E6FD0955}"/>
  </bookViews>
  <sheets>
    <sheet name="Kids I" sheetId="6" r:id="rId1"/>
    <sheet name="Kids II" sheetId="9" r:id="rId2"/>
    <sheet name="Kids III" sheetId="16" r:id="rId3"/>
    <sheet name="Kids FINAŁ" sheetId="21" r:id="rId4"/>
    <sheet name="kids pkt" sheetId="12" r:id="rId5"/>
    <sheet name="junior I" sheetId="7" r:id="rId6"/>
    <sheet name="junior II" sheetId="10" r:id="rId7"/>
    <sheet name="junior III nowe" sheetId="18" r:id="rId8"/>
    <sheet name="junior FINAŁ" sheetId="20" r:id="rId9"/>
    <sheet name="junior pkt" sheetId="13" r:id="rId10"/>
    <sheet name="open I" sheetId="8" r:id="rId11"/>
    <sheet name="open II" sheetId="11" r:id="rId12"/>
    <sheet name="open III" sheetId="15" r:id="rId13"/>
    <sheet name="open FINAŁ" sheetId="19" r:id="rId14"/>
    <sheet name="open pkt" sheetId="14" r:id="rId15"/>
    <sheet name="techniczna " sheetId="4" state="hidden" r:id="rId16"/>
    <sheet name="materiały" sheetId="5" state="hidden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0" l="1"/>
  <c r="D54" i="21"/>
  <c r="C54" i="21"/>
  <c r="D53" i="21"/>
  <c r="C53" i="21"/>
  <c r="D52" i="21"/>
  <c r="C52" i="21"/>
  <c r="D51" i="21"/>
  <c r="C51" i="21"/>
  <c r="D50" i="21"/>
  <c r="C50" i="21"/>
  <c r="D49" i="21"/>
  <c r="C49" i="21"/>
  <c r="D45" i="21"/>
  <c r="C45" i="21"/>
  <c r="D44" i="21"/>
  <c r="C44" i="21"/>
  <c r="D43" i="21"/>
  <c r="C43" i="21"/>
  <c r="D42" i="21"/>
  <c r="C42" i="21"/>
  <c r="L35" i="21" l="1"/>
  <c r="K35" i="21"/>
  <c r="D35" i="21"/>
  <c r="C35" i="21"/>
  <c r="L34" i="21"/>
  <c r="K34" i="21"/>
  <c r="D34" i="21"/>
  <c r="C34" i="21"/>
  <c r="L33" i="21"/>
  <c r="K33" i="21"/>
  <c r="D33" i="21"/>
  <c r="C33" i="21"/>
  <c r="L32" i="21"/>
  <c r="K32" i="21"/>
  <c r="D32" i="21"/>
  <c r="C32" i="21"/>
  <c r="L31" i="21"/>
  <c r="K31" i="21"/>
  <c r="D31" i="21"/>
  <c r="C31" i="21"/>
  <c r="L30" i="21"/>
  <c r="K30" i="21"/>
  <c r="D30" i="21"/>
  <c r="C30" i="21"/>
  <c r="L26" i="21"/>
  <c r="K26" i="21"/>
  <c r="D26" i="21"/>
  <c r="C26" i="21"/>
  <c r="L25" i="21"/>
  <c r="K25" i="21"/>
  <c r="D25" i="21"/>
  <c r="C25" i="21"/>
  <c r="L24" i="21"/>
  <c r="K24" i="21"/>
  <c r="D24" i="21"/>
  <c r="C24" i="21"/>
  <c r="L23" i="21"/>
  <c r="K23" i="21"/>
  <c r="D23" i="21"/>
  <c r="C23" i="21"/>
  <c r="L18" i="21"/>
  <c r="K18" i="21"/>
  <c r="D18" i="21"/>
  <c r="C18" i="21"/>
  <c r="L17" i="21"/>
  <c r="K17" i="21"/>
  <c r="D17" i="21"/>
  <c r="C17" i="21"/>
  <c r="L16" i="21"/>
  <c r="K16" i="21"/>
  <c r="D16" i="21"/>
  <c r="C16" i="21"/>
  <c r="L15" i="21"/>
  <c r="K15" i="21"/>
  <c r="D15" i="21"/>
  <c r="C15" i="21"/>
  <c r="L14" i="21"/>
  <c r="K14" i="21"/>
  <c r="D14" i="21"/>
  <c r="C14" i="21"/>
  <c r="L13" i="21"/>
  <c r="K13" i="21"/>
  <c r="D13" i="21"/>
  <c r="C13" i="21"/>
  <c r="M9" i="21"/>
  <c r="L9" i="21"/>
  <c r="K9" i="21"/>
  <c r="E9" i="21"/>
  <c r="D9" i="21"/>
  <c r="C9" i="21"/>
  <c r="M8" i="21"/>
  <c r="L8" i="21"/>
  <c r="K8" i="21"/>
  <c r="E8" i="21"/>
  <c r="D8" i="21"/>
  <c r="C8" i="21"/>
  <c r="M7" i="21"/>
  <c r="L7" i="21"/>
  <c r="K7" i="21"/>
  <c r="E7" i="21"/>
  <c r="D7" i="21"/>
  <c r="C7" i="21"/>
  <c r="M6" i="21"/>
  <c r="L6" i="21"/>
  <c r="K6" i="21"/>
  <c r="E6" i="21"/>
  <c r="D6" i="21"/>
  <c r="C6" i="21"/>
  <c r="D30" i="20"/>
  <c r="C30" i="20"/>
  <c r="D29" i="20"/>
  <c r="C29" i="20"/>
  <c r="D28" i="20"/>
  <c r="C28" i="20"/>
  <c r="D27" i="20"/>
  <c r="C27" i="20"/>
  <c r="D26" i="20"/>
  <c r="C26" i="20"/>
  <c r="D25" i="20"/>
  <c r="C25" i="20"/>
  <c r="D24" i="20"/>
  <c r="C24" i="20"/>
  <c r="D23" i="20"/>
  <c r="C23" i="20"/>
  <c r="D22" i="20"/>
  <c r="C22" i="20"/>
  <c r="D21" i="20"/>
  <c r="C21" i="20"/>
  <c r="D20" i="20"/>
  <c r="C20" i="20"/>
  <c r="D19" i="20"/>
  <c r="C19" i="20"/>
  <c r="D18" i="20"/>
  <c r="C18" i="20"/>
  <c r="D17" i="20"/>
  <c r="C17" i="20"/>
  <c r="D16" i="20"/>
  <c r="C16" i="20"/>
  <c r="D12" i="20"/>
  <c r="C12" i="20"/>
  <c r="E11" i="20"/>
  <c r="D11" i="20"/>
  <c r="C11" i="20"/>
  <c r="E10" i="20"/>
  <c r="D10" i="20"/>
  <c r="C10" i="20"/>
  <c r="E9" i="20"/>
  <c r="D9" i="20"/>
  <c r="C9" i="20"/>
  <c r="E8" i="20"/>
  <c r="D8" i="20"/>
  <c r="C8" i="20"/>
  <c r="D7" i="20"/>
  <c r="C7" i="20"/>
  <c r="L35" i="19"/>
  <c r="K35" i="19"/>
  <c r="D35" i="19"/>
  <c r="C35" i="19"/>
  <c r="L34" i="19"/>
  <c r="K34" i="19"/>
  <c r="D34" i="19"/>
  <c r="C34" i="19"/>
  <c r="L33" i="19"/>
  <c r="K33" i="19"/>
  <c r="D33" i="19"/>
  <c r="C33" i="19"/>
  <c r="L32" i="19"/>
  <c r="K32" i="19"/>
  <c r="D32" i="19"/>
  <c r="C32" i="19"/>
  <c r="L31" i="19"/>
  <c r="K31" i="19"/>
  <c r="D31" i="19"/>
  <c r="C31" i="19"/>
  <c r="L30" i="19"/>
  <c r="K30" i="19"/>
  <c r="D30" i="19"/>
  <c r="C30" i="19"/>
  <c r="M26" i="19"/>
  <c r="L26" i="19"/>
  <c r="K26" i="19"/>
  <c r="E26" i="19"/>
  <c r="D26" i="19"/>
  <c r="C26" i="19"/>
  <c r="M25" i="19"/>
  <c r="L25" i="19"/>
  <c r="K25" i="19"/>
  <c r="E25" i="19"/>
  <c r="D25" i="19"/>
  <c r="C25" i="19"/>
  <c r="M24" i="19"/>
  <c r="L24" i="19"/>
  <c r="K24" i="19"/>
  <c r="E24" i="19"/>
  <c r="D24" i="19"/>
  <c r="C24" i="19"/>
  <c r="M23" i="19"/>
  <c r="L23" i="19"/>
  <c r="K23" i="19"/>
  <c r="E23" i="19"/>
  <c r="D23" i="19"/>
  <c r="C23" i="19"/>
  <c r="L18" i="19"/>
  <c r="K18" i="19"/>
  <c r="D18" i="19"/>
  <c r="C18" i="19"/>
  <c r="L17" i="19"/>
  <c r="K17" i="19"/>
  <c r="D17" i="19"/>
  <c r="C17" i="19"/>
  <c r="L16" i="19"/>
  <c r="K16" i="19"/>
  <c r="D16" i="19"/>
  <c r="C16" i="19"/>
  <c r="L15" i="19"/>
  <c r="K15" i="19"/>
  <c r="D15" i="19"/>
  <c r="C15" i="19"/>
  <c r="L14" i="19"/>
  <c r="K14" i="19"/>
  <c r="D14" i="19"/>
  <c r="C14" i="19"/>
  <c r="L13" i="19"/>
  <c r="K13" i="19"/>
  <c r="D13" i="19"/>
  <c r="C13" i="19"/>
  <c r="M9" i="19"/>
  <c r="L9" i="19"/>
  <c r="K9" i="19"/>
  <c r="E9" i="19"/>
  <c r="D9" i="19"/>
  <c r="C9" i="19"/>
  <c r="M8" i="19"/>
  <c r="L8" i="19"/>
  <c r="K8" i="19"/>
  <c r="E8" i="19"/>
  <c r="D8" i="19"/>
  <c r="C8" i="19"/>
  <c r="M7" i="19"/>
  <c r="L7" i="19"/>
  <c r="K7" i="19"/>
  <c r="E7" i="19"/>
  <c r="D7" i="19"/>
  <c r="C7" i="19"/>
  <c r="M6" i="19"/>
  <c r="L6" i="19"/>
  <c r="K6" i="19"/>
  <c r="E6" i="19"/>
  <c r="D6" i="19"/>
  <c r="C6" i="19"/>
  <c r="E11" i="18" l="1"/>
  <c r="E10" i="18"/>
  <c r="E9" i="18"/>
  <c r="E8" i="18"/>
  <c r="E7" i="18"/>
  <c r="D30" i="18"/>
  <c r="C30" i="18"/>
  <c r="D29" i="18"/>
  <c r="C29" i="18"/>
  <c r="D28" i="18"/>
  <c r="C28" i="18"/>
  <c r="D27" i="18"/>
  <c r="C27" i="18"/>
  <c r="D26" i="18"/>
  <c r="C26" i="18"/>
  <c r="D25" i="18"/>
  <c r="C25" i="18"/>
  <c r="D24" i="18"/>
  <c r="C24" i="18"/>
  <c r="D23" i="18"/>
  <c r="C23" i="18"/>
  <c r="D22" i="18"/>
  <c r="C22" i="18"/>
  <c r="D21" i="18"/>
  <c r="C21" i="18"/>
  <c r="D20" i="18"/>
  <c r="C20" i="18"/>
  <c r="D19" i="18"/>
  <c r="C19" i="18"/>
  <c r="D18" i="18"/>
  <c r="C18" i="18"/>
  <c r="D17" i="18"/>
  <c r="C17" i="18"/>
  <c r="D16" i="18"/>
  <c r="C16" i="18"/>
  <c r="D12" i="18"/>
  <c r="C12" i="18"/>
  <c r="D11" i="18"/>
  <c r="C11" i="18"/>
  <c r="D10" i="18"/>
  <c r="C10" i="18"/>
  <c r="D9" i="18"/>
  <c r="C9" i="18"/>
  <c r="D8" i="18"/>
  <c r="C8" i="18"/>
  <c r="D7" i="18"/>
  <c r="C7" i="18"/>
  <c r="L35" i="16"/>
  <c r="K35" i="16"/>
  <c r="D35" i="16"/>
  <c r="C35" i="16"/>
  <c r="L34" i="16"/>
  <c r="K34" i="16"/>
  <c r="D34" i="16"/>
  <c r="C34" i="16"/>
  <c r="L33" i="16"/>
  <c r="K33" i="16"/>
  <c r="D33" i="16"/>
  <c r="C33" i="16"/>
  <c r="L32" i="16"/>
  <c r="K32" i="16"/>
  <c r="D32" i="16"/>
  <c r="C32" i="16"/>
  <c r="L31" i="16"/>
  <c r="K31" i="16"/>
  <c r="D31" i="16"/>
  <c r="C31" i="16"/>
  <c r="L30" i="16"/>
  <c r="K30" i="16"/>
  <c r="D30" i="16"/>
  <c r="C30" i="16"/>
  <c r="M26" i="16"/>
  <c r="L26" i="16"/>
  <c r="K26" i="16"/>
  <c r="E26" i="16"/>
  <c r="D26" i="16"/>
  <c r="C26" i="16"/>
  <c r="M25" i="16"/>
  <c r="L25" i="16"/>
  <c r="K25" i="16"/>
  <c r="E25" i="16"/>
  <c r="D25" i="16"/>
  <c r="C25" i="16"/>
  <c r="M24" i="16"/>
  <c r="L24" i="16"/>
  <c r="K24" i="16"/>
  <c r="E24" i="16"/>
  <c r="D24" i="16"/>
  <c r="C24" i="16"/>
  <c r="M23" i="16"/>
  <c r="L23" i="16"/>
  <c r="K23" i="16"/>
  <c r="E23" i="16"/>
  <c r="D23" i="16"/>
  <c r="C23" i="16"/>
  <c r="L18" i="16"/>
  <c r="K18" i="16"/>
  <c r="D18" i="16"/>
  <c r="C18" i="16"/>
  <c r="L17" i="16"/>
  <c r="K17" i="16"/>
  <c r="D17" i="16"/>
  <c r="C17" i="16"/>
  <c r="L16" i="16"/>
  <c r="K16" i="16"/>
  <c r="D16" i="16"/>
  <c r="C16" i="16"/>
  <c r="L15" i="16"/>
  <c r="K15" i="16"/>
  <c r="D15" i="16"/>
  <c r="C15" i="16"/>
  <c r="L14" i="16"/>
  <c r="K14" i="16"/>
  <c r="D14" i="16"/>
  <c r="C14" i="16"/>
  <c r="L13" i="16"/>
  <c r="K13" i="16"/>
  <c r="D13" i="16"/>
  <c r="C13" i="16"/>
  <c r="M9" i="16"/>
  <c r="L9" i="16"/>
  <c r="K9" i="16"/>
  <c r="E9" i="16"/>
  <c r="D9" i="16"/>
  <c r="C9" i="16"/>
  <c r="M8" i="16"/>
  <c r="L8" i="16"/>
  <c r="K8" i="16"/>
  <c r="E8" i="16"/>
  <c r="D8" i="16"/>
  <c r="C8" i="16"/>
  <c r="M7" i="16"/>
  <c r="L7" i="16"/>
  <c r="K7" i="16"/>
  <c r="E7" i="16"/>
  <c r="D7" i="16"/>
  <c r="C7" i="16"/>
  <c r="M6" i="16"/>
  <c r="L6" i="16"/>
  <c r="K6" i="16"/>
  <c r="E6" i="16"/>
  <c r="D6" i="16"/>
  <c r="C6" i="16"/>
  <c r="H7" i="12"/>
  <c r="H6" i="12"/>
  <c r="H8" i="12"/>
  <c r="H12" i="12"/>
  <c r="H9" i="12"/>
  <c r="H13" i="12"/>
  <c r="H10" i="12"/>
  <c r="H15" i="12"/>
  <c r="H11" i="12"/>
  <c r="H14" i="12"/>
  <c r="H5" i="12"/>
  <c r="H5" i="13"/>
  <c r="H9" i="13"/>
  <c r="H7" i="13"/>
  <c r="H8" i="13"/>
  <c r="H6" i="13"/>
  <c r="H10" i="13"/>
  <c r="H4" i="13"/>
  <c r="L25" i="15"/>
  <c r="M23" i="15"/>
  <c r="K23" i="15"/>
  <c r="M26" i="15"/>
  <c r="L26" i="15"/>
  <c r="K26" i="15"/>
  <c r="M25" i="15"/>
  <c r="K25" i="15"/>
  <c r="M24" i="15"/>
  <c r="L24" i="15"/>
  <c r="K24" i="15"/>
  <c r="L23" i="15"/>
  <c r="M9" i="15"/>
  <c r="L9" i="15"/>
  <c r="K9" i="15"/>
  <c r="M8" i="15"/>
  <c r="L8" i="15"/>
  <c r="K8" i="15"/>
  <c r="M7" i="15"/>
  <c r="L7" i="15"/>
  <c r="K7" i="15"/>
  <c r="M6" i="15"/>
  <c r="L6" i="15"/>
  <c r="K6" i="15"/>
  <c r="E26" i="15"/>
  <c r="D26" i="15"/>
  <c r="C26" i="15"/>
  <c r="E25" i="15"/>
  <c r="D25" i="15"/>
  <c r="C25" i="15"/>
  <c r="E24" i="15"/>
  <c r="D24" i="15"/>
  <c r="C24" i="15"/>
  <c r="E23" i="15"/>
  <c r="D23" i="15"/>
  <c r="C23" i="15"/>
  <c r="E9" i="15"/>
  <c r="E8" i="15"/>
  <c r="E7" i="15"/>
  <c r="E6" i="15"/>
  <c r="D9" i="15"/>
  <c r="C9" i="15"/>
  <c r="D8" i="15"/>
  <c r="C8" i="15"/>
  <c r="D6" i="15"/>
  <c r="C7" i="15"/>
  <c r="D7" i="15"/>
  <c r="C6" i="15"/>
  <c r="L35" i="15"/>
  <c r="K35" i="15"/>
  <c r="D35" i="15"/>
  <c r="C35" i="15"/>
  <c r="L34" i="15"/>
  <c r="K34" i="15"/>
  <c r="D34" i="15"/>
  <c r="C34" i="15"/>
  <c r="L33" i="15"/>
  <c r="K33" i="15"/>
  <c r="D33" i="15"/>
  <c r="C33" i="15"/>
  <c r="L32" i="15"/>
  <c r="K32" i="15"/>
  <c r="D32" i="15"/>
  <c r="C32" i="15"/>
  <c r="L31" i="15"/>
  <c r="K31" i="15"/>
  <c r="D31" i="15"/>
  <c r="C31" i="15"/>
  <c r="L30" i="15"/>
  <c r="K30" i="15"/>
  <c r="D30" i="15"/>
  <c r="C30" i="15"/>
  <c r="L18" i="15"/>
  <c r="K18" i="15"/>
  <c r="D18" i="15"/>
  <c r="C18" i="15"/>
  <c r="L17" i="15"/>
  <c r="K17" i="15"/>
  <c r="D17" i="15"/>
  <c r="C17" i="15"/>
  <c r="L16" i="15"/>
  <c r="K16" i="15"/>
  <c r="D16" i="15"/>
  <c r="C16" i="15"/>
  <c r="L15" i="15"/>
  <c r="K15" i="15"/>
  <c r="D15" i="15"/>
  <c r="C15" i="15"/>
  <c r="L14" i="15"/>
  <c r="K14" i="15"/>
  <c r="D14" i="15"/>
  <c r="C14" i="15"/>
  <c r="L13" i="15"/>
  <c r="K13" i="15"/>
  <c r="D13" i="15"/>
  <c r="C13" i="15"/>
  <c r="H5" i="14"/>
  <c r="H10" i="14"/>
  <c r="H12" i="14"/>
  <c r="H7" i="14"/>
  <c r="H8" i="14"/>
  <c r="H4" i="14"/>
  <c r="H6" i="14"/>
  <c r="H9" i="14"/>
  <c r="H14" i="14"/>
  <c r="H11" i="14"/>
  <c r="H13" i="14"/>
  <c r="H15" i="14"/>
  <c r="H18" i="14"/>
  <c r="H16" i="14"/>
  <c r="H17" i="14"/>
  <c r="H3" i="14"/>
  <c r="D23" i="11" l="1"/>
  <c r="C6" i="11"/>
  <c r="H35" i="10"/>
  <c r="G35" i="10"/>
  <c r="H34" i="10"/>
  <c r="G34" i="10"/>
  <c r="H33" i="10"/>
  <c r="G33" i="10"/>
  <c r="H32" i="10"/>
  <c r="G32" i="10"/>
  <c r="H31" i="10"/>
  <c r="G31" i="10"/>
  <c r="H30" i="10"/>
  <c r="G30" i="10"/>
  <c r="I26" i="10"/>
  <c r="H26" i="10"/>
  <c r="G26" i="10"/>
  <c r="I25" i="10"/>
  <c r="H25" i="10"/>
  <c r="G25" i="10"/>
  <c r="I24" i="10"/>
  <c r="H24" i="10"/>
  <c r="G24" i="10"/>
  <c r="I23" i="10"/>
  <c r="H23" i="10"/>
  <c r="G23" i="10"/>
  <c r="H18" i="10"/>
  <c r="G18" i="10"/>
  <c r="H17" i="10"/>
  <c r="G17" i="10"/>
  <c r="H16" i="10"/>
  <c r="G16" i="10"/>
  <c r="H15" i="10"/>
  <c r="G15" i="10"/>
  <c r="H14" i="10"/>
  <c r="G14" i="10"/>
  <c r="H13" i="10"/>
  <c r="G13" i="10"/>
  <c r="I9" i="10"/>
  <c r="H9" i="10"/>
  <c r="G9" i="10"/>
  <c r="I8" i="10"/>
  <c r="H8" i="10"/>
  <c r="G8" i="10"/>
  <c r="I7" i="10"/>
  <c r="H7" i="10"/>
  <c r="G7" i="10"/>
  <c r="I6" i="10"/>
  <c r="H6" i="10"/>
  <c r="G6" i="10"/>
  <c r="L35" i="11" l="1"/>
  <c r="K35" i="11"/>
  <c r="L34" i="11"/>
  <c r="K34" i="11"/>
  <c r="L33" i="11"/>
  <c r="K33" i="11"/>
  <c r="L32" i="11"/>
  <c r="K32" i="11"/>
  <c r="L31" i="11"/>
  <c r="K31" i="11"/>
  <c r="L30" i="11"/>
  <c r="K30" i="11"/>
  <c r="L18" i="11"/>
  <c r="K18" i="11"/>
  <c r="L17" i="11"/>
  <c r="K17" i="11"/>
  <c r="L16" i="11"/>
  <c r="K16" i="11"/>
  <c r="L15" i="11"/>
  <c r="K15" i="11"/>
  <c r="L14" i="11"/>
  <c r="K14" i="11"/>
  <c r="L13" i="11"/>
  <c r="K13" i="11"/>
  <c r="D35" i="11"/>
  <c r="C35" i="11"/>
  <c r="D34" i="11"/>
  <c r="C34" i="11"/>
  <c r="D33" i="11"/>
  <c r="C33" i="11"/>
  <c r="D32" i="11"/>
  <c r="C32" i="11"/>
  <c r="D31" i="11"/>
  <c r="C31" i="11"/>
  <c r="D30" i="11"/>
  <c r="C30" i="11"/>
  <c r="D18" i="11"/>
  <c r="C18" i="11"/>
  <c r="D17" i="11"/>
  <c r="C17" i="11"/>
  <c r="D16" i="11"/>
  <c r="C16" i="11"/>
  <c r="C15" i="11"/>
  <c r="C6" i="9"/>
  <c r="D6" i="9"/>
  <c r="E6" i="9"/>
  <c r="C7" i="9"/>
  <c r="D7" i="9"/>
  <c r="E7" i="9"/>
  <c r="C8" i="9"/>
  <c r="D8" i="9"/>
  <c r="E8" i="9"/>
  <c r="C9" i="9"/>
  <c r="D9" i="9"/>
  <c r="E9" i="9"/>
  <c r="L26" i="11"/>
  <c r="K26" i="11"/>
  <c r="D26" i="11"/>
  <c r="C26" i="11"/>
  <c r="L25" i="11"/>
  <c r="K25" i="11"/>
  <c r="D25" i="11"/>
  <c r="C25" i="11"/>
  <c r="L24" i="11"/>
  <c r="K24" i="11"/>
  <c r="D24" i="11"/>
  <c r="C24" i="11"/>
  <c r="L23" i="11"/>
  <c r="K23" i="11"/>
  <c r="C23" i="11"/>
  <c r="D15" i="11"/>
  <c r="D14" i="11"/>
  <c r="C14" i="11"/>
  <c r="D13" i="11"/>
  <c r="C13" i="11"/>
  <c r="L9" i="11"/>
  <c r="K9" i="11"/>
  <c r="D9" i="11"/>
  <c r="C9" i="11"/>
  <c r="L8" i="11"/>
  <c r="K8" i="11"/>
  <c r="E8" i="11"/>
  <c r="D8" i="11"/>
  <c r="C8" i="11"/>
  <c r="L7" i="11"/>
  <c r="E7" i="11"/>
  <c r="D7" i="11"/>
  <c r="C7" i="11"/>
  <c r="D6" i="11"/>
  <c r="L35" i="9"/>
  <c r="K35" i="9"/>
  <c r="D35" i="9"/>
  <c r="C35" i="9"/>
  <c r="L34" i="9"/>
  <c r="K34" i="9"/>
  <c r="D34" i="9"/>
  <c r="C34" i="9"/>
  <c r="L33" i="9"/>
  <c r="K33" i="9"/>
  <c r="D33" i="9"/>
  <c r="C33" i="9"/>
  <c r="L32" i="9"/>
  <c r="K32" i="9"/>
  <c r="D32" i="9"/>
  <c r="C32" i="9"/>
  <c r="L31" i="9"/>
  <c r="K31" i="9"/>
  <c r="D31" i="9"/>
  <c r="C31" i="9"/>
  <c r="L30" i="9"/>
  <c r="K30" i="9"/>
  <c r="D30" i="9"/>
  <c r="C30" i="9"/>
  <c r="M26" i="9"/>
  <c r="L26" i="9"/>
  <c r="K26" i="9"/>
  <c r="E26" i="9"/>
  <c r="D26" i="9"/>
  <c r="C26" i="9"/>
  <c r="M25" i="9"/>
  <c r="L25" i="9"/>
  <c r="K25" i="9"/>
  <c r="E25" i="9"/>
  <c r="D25" i="9"/>
  <c r="C25" i="9"/>
  <c r="M24" i="9"/>
  <c r="L24" i="9"/>
  <c r="K24" i="9"/>
  <c r="E24" i="9"/>
  <c r="D24" i="9"/>
  <c r="C24" i="9"/>
  <c r="M23" i="9"/>
  <c r="L23" i="9"/>
  <c r="K23" i="9"/>
  <c r="E23" i="9"/>
  <c r="D23" i="9"/>
  <c r="C23" i="9"/>
  <c r="L18" i="9"/>
  <c r="K18" i="9"/>
  <c r="D18" i="9"/>
  <c r="C18" i="9"/>
  <c r="L17" i="9"/>
  <c r="K17" i="9"/>
  <c r="D17" i="9"/>
  <c r="C17" i="9"/>
  <c r="L16" i="9"/>
  <c r="K16" i="9"/>
  <c r="D16" i="9"/>
  <c r="C16" i="9"/>
  <c r="L15" i="9"/>
  <c r="K15" i="9"/>
  <c r="D15" i="9"/>
  <c r="C15" i="9"/>
  <c r="L14" i="9"/>
  <c r="K14" i="9"/>
  <c r="D14" i="9"/>
  <c r="C14" i="9"/>
  <c r="L13" i="9"/>
  <c r="K13" i="9"/>
  <c r="D13" i="9"/>
  <c r="C13" i="9"/>
  <c r="M9" i="9"/>
  <c r="L9" i="9"/>
  <c r="K9" i="9"/>
  <c r="M8" i="9"/>
  <c r="L8" i="9"/>
  <c r="K8" i="9"/>
  <c r="M7" i="9"/>
  <c r="L7" i="9"/>
  <c r="K7" i="9"/>
  <c r="M6" i="9"/>
  <c r="L6" i="9"/>
  <c r="K6" i="9"/>
  <c r="C6" i="8" l="1"/>
  <c r="D6" i="8"/>
  <c r="E6" i="8"/>
  <c r="C7" i="8"/>
  <c r="D7" i="8"/>
  <c r="E7" i="8"/>
  <c r="C8" i="8"/>
  <c r="D8" i="8"/>
  <c r="E8" i="8"/>
  <c r="C9" i="8"/>
  <c r="D9" i="8"/>
  <c r="E9" i="8"/>
  <c r="L35" i="6"/>
  <c r="K35" i="6"/>
  <c r="D35" i="6"/>
  <c r="C35" i="6"/>
  <c r="L34" i="6"/>
  <c r="K34" i="6"/>
  <c r="D34" i="6"/>
  <c r="C34" i="6"/>
  <c r="L33" i="6"/>
  <c r="K33" i="6"/>
  <c r="D33" i="6"/>
  <c r="C33" i="6"/>
  <c r="L32" i="6"/>
  <c r="K32" i="6"/>
  <c r="D32" i="6"/>
  <c r="C32" i="6"/>
  <c r="L31" i="6"/>
  <c r="K31" i="6"/>
  <c r="D31" i="6"/>
  <c r="C31" i="6"/>
  <c r="L30" i="6"/>
  <c r="K30" i="6"/>
  <c r="D30" i="6"/>
  <c r="C30" i="6"/>
  <c r="M26" i="6"/>
  <c r="L26" i="6"/>
  <c r="K26" i="6"/>
  <c r="E26" i="6"/>
  <c r="D26" i="6"/>
  <c r="C26" i="6"/>
  <c r="M25" i="6"/>
  <c r="L25" i="6"/>
  <c r="K25" i="6"/>
  <c r="E25" i="6"/>
  <c r="D25" i="6"/>
  <c r="C25" i="6"/>
  <c r="M24" i="6"/>
  <c r="L24" i="6"/>
  <c r="K24" i="6"/>
  <c r="E24" i="6"/>
  <c r="D24" i="6"/>
  <c r="C24" i="6"/>
  <c r="M23" i="6"/>
  <c r="L23" i="6"/>
  <c r="K23" i="6"/>
  <c r="E23" i="6"/>
  <c r="D23" i="6"/>
  <c r="C23" i="6"/>
  <c r="L18" i="6"/>
  <c r="K18" i="6"/>
  <c r="D18" i="6"/>
  <c r="C18" i="6"/>
  <c r="L17" i="6"/>
  <c r="K17" i="6"/>
  <c r="D17" i="6"/>
  <c r="C17" i="6"/>
  <c r="L16" i="6"/>
  <c r="K16" i="6"/>
  <c r="D16" i="6"/>
  <c r="C16" i="6"/>
  <c r="L15" i="6"/>
  <c r="K15" i="6"/>
  <c r="D15" i="6"/>
  <c r="C15" i="6"/>
  <c r="L14" i="6"/>
  <c r="K14" i="6"/>
  <c r="D14" i="6"/>
  <c r="C14" i="6"/>
  <c r="L13" i="6"/>
  <c r="K13" i="6"/>
  <c r="D13" i="6"/>
  <c r="C13" i="6"/>
  <c r="M9" i="6"/>
  <c r="L9" i="6"/>
  <c r="K9" i="6"/>
  <c r="E9" i="6"/>
  <c r="D9" i="6"/>
  <c r="C9" i="6"/>
  <c r="M8" i="6"/>
  <c r="L8" i="6"/>
  <c r="K8" i="6"/>
  <c r="E8" i="6"/>
  <c r="D8" i="6"/>
  <c r="C8" i="6"/>
  <c r="M7" i="6"/>
  <c r="L7" i="6"/>
  <c r="K7" i="6"/>
  <c r="E7" i="6"/>
  <c r="D7" i="6"/>
  <c r="C7" i="6"/>
  <c r="M6" i="6"/>
  <c r="L6" i="6"/>
  <c r="K6" i="6"/>
  <c r="E6" i="6"/>
  <c r="D6" i="6"/>
  <c r="C6" i="6"/>
  <c r="E12" i="7"/>
  <c r="D12" i="7"/>
  <c r="C12" i="7"/>
  <c r="E11" i="7"/>
  <c r="D11" i="7"/>
  <c r="C11" i="7"/>
  <c r="E10" i="7"/>
  <c r="D10" i="7"/>
  <c r="C10" i="7"/>
  <c r="E9" i="7"/>
  <c r="D9" i="7"/>
  <c r="C9" i="7"/>
  <c r="D8" i="7"/>
  <c r="E8" i="7"/>
  <c r="C8" i="7"/>
  <c r="E7" i="7"/>
  <c r="D7" i="7"/>
  <c r="C7" i="7"/>
  <c r="D30" i="7"/>
  <c r="C30" i="7"/>
  <c r="D29" i="7"/>
  <c r="C29" i="7"/>
  <c r="D28" i="7"/>
  <c r="C28" i="7"/>
  <c r="D27" i="7"/>
  <c r="C27" i="7"/>
  <c r="D26" i="7"/>
  <c r="C26" i="7"/>
  <c r="D25" i="7"/>
  <c r="C25" i="7"/>
  <c r="D24" i="7"/>
  <c r="C24" i="7"/>
  <c r="D23" i="7"/>
  <c r="C23" i="7"/>
  <c r="D22" i="7"/>
  <c r="C22" i="7"/>
  <c r="D21" i="7"/>
  <c r="C21" i="7"/>
  <c r="D20" i="7"/>
  <c r="C20" i="7"/>
  <c r="D19" i="7"/>
  <c r="C19" i="7"/>
  <c r="D18" i="7"/>
  <c r="C18" i="7"/>
  <c r="D17" i="7"/>
  <c r="C17" i="7"/>
  <c r="D16" i="7"/>
  <c r="C16" i="7"/>
  <c r="L35" i="8"/>
  <c r="K35" i="8"/>
  <c r="L34" i="8"/>
  <c r="K34" i="8"/>
  <c r="L33" i="8"/>
  <c r="K33" i="8"/>
  <c r="L32" i="8"/>
  <c r="K32" i="8"/>
  <c r="L31" i="8"/>
  <c r="K31" i="8"/>
  <c r="L30" i="8"/>
  <c r="K30" i="8"/>
  <c r="M26" i="8"/>
  <c r="L26" i="8"/>
  <c r="K26" i="8"/>
  <c r="M25" i="8"/>
  <c r="L25" i="8"/>
  <c r="K25" i="8"/>
  <c r="M24" i="8"/>
  <c r="L24" i="8"/>
  <c r="K24" i="8"/>
  <c r="M23" i="8"/>
  <c r="L23" i="8"/>
  <c r="K23" i="8"/>
  <c r="L18" i="8"/>
  <c r="K18" i="8"/>
  <c r="L17" i="8"/>
  <c r="K17" i="8"/>
  <c r="L16" i="8"/>
  <c r="K16" i="8"/>
  <c r="L15" i="8"/>
  <c r="K15" i="8"/>
  <c r="L14" i="8"/>
  <c r="K14" i="8"/>
  <c r="L13" i="8"/>
  <c r="K13" i="8"/>
  <c r="M9" i="8"/>
  <c r="L9" i="8"/>
  <c r="K9" i="8"/>
  <c r="M8" i="8"/>
  <c r="L8" i="8"/>
  <c r="K8" i="8"/>
  <c r="M7" i="8"/>
  <c r="L7" i="8"/>
  <c r="K7" i="8"/>
  <c r="M6" i="8"/>
  <c r="L6" i="8"/>
  <c r="K6" i="8"/>
  <c r="D35" i="8"/>
  <c r="C35" i="8"/>
  <c r="D34" i="8"/>
  <c r="C34" i="8"/>
  <c r="D33" i="8"/>
  <c r="C33" i="8"/>
  <c r="D32" i="8"/>
  <c r="C32" i="8"/>
  <c r="D31" i="8"/>
  <c r="C31" i="8"/>
  <c r="D30" i="8"/>
  <c r="C30" i="8"/>
  <c r="E26" i="8"/>
  <c r="D26" i="8"/>
  <c r="C26" i="8"/>
  <c r="E25" i="8"/>
  <c r="D25" i="8"/>
  <c r="C25" i="8"/>
  <c r="E24" i="8"/>
  <c r="D24" i="8"/>
  <c r="C24" i="8"/>
  <c r="E23" i="8"/>
  <c r="D23" i="8"/>
  <c r="C23" i="8"/>
  <c r="D18" i="8"/>
  <c r="C18" i="8"/>
  <c r="D17" i="8"/>
  <c r="C17" i="8"/>
  <c r="D16" i="8"/>
  <c r="C16" i="8"/>
  <c r="D15" i="8"/>
  <c r="C15" i="8"/>
  <c r="D14" i="8"/>
  <c r="C14" i="8"/>
  <c r="D13" i="8"/>
  <c r="C13" i="8"/>
</calcChain>
</file>

<file path=xl/sharedStrings.xml><?xml version="1.0" encoding="utf-8"?>
<sst xmlns="http://schemas.openxmlformats.org/spreadsheetml/2006/main" count="1413" uniqueCount="174">
  <si>
    <t>nazwa</t>
  </si>
  <si>
    <t>JAKO TACO</t>
  </si>
  <si>
    <t>MW 90</t>
  </si>
  <si>
    <t>THE NATURAT</t>
  </si>
  <si>
    <t>BURAKI KOZAKI</t>
  </si>
  <si>
    <t>DZIKIE WĘŻE</t>
  </si>
  <si>
    <t>WroStreet TEAM</t>
  </si>
  <si>
    <t>SZAMAN SZAMAN</t>
  </si>
  <si>
    <t>Trubadurzy</t>
  </si>
  <si>
    <t>KKS 1</t>
  </si>
  <si>
    <t xml:space="preserve">KKS 2 </t>
  </si>
  <si>
    <t>D.A WAWRZYNY</t>
  </si>
  <si>
    <t>SYNERGIA</t>
  </si>
  <si>
    <t xml:space="preserve">techniczna </t>
  </si>
  <si>
    <t>czwartek</t>
  </si>
  <si>
    <t>piątek</t>
  </si>
  <si>
    <t>sobota</t>
  </si>
  <si>
    <t>Wojtkiewicz</t>
  </si>
  <si>
    <t>Pięta</t>
  </si>
  <si>
    <t>Just</t>
  </si>
  <si>
    <t>Środa</t>
  </si>
  <si>
    <t>Miśta</t>
  </si>
  <si>
    <t>Dudek</t>
  </si>
  <si>
    <t>Kaczmarek</t>
  </si>
  <si>
    <t>Wiśniewska</t>
  </si>
  <si>
    <t>Brycki</t>
  </si>
  <si>
    <t>DREWNO W NOGACH</t>
  </si>
  <si>
    <t>Świerczek</t>
  </si>
  <si>
    <t>Bednarek</t>
  </si>
  <si>
    <t>Woźniakowska</t>
  </si>
  <si>
    <t>Zalewski</t>
  </si>
  <si>
    <t>STO TWARZY GRZYBIARZY</t>
  </si>
  <si>
    <t>KOLEDZY DANIELA</t>
  </si>
  <si>
    <t>LAMUSY</t>
  </si>
  <si>
    <t>OKC</t>
  </si>
  <si>
    <t>KURDEBALANS</t>
  </si>
  <si>
    <t>KSIĄŻE TEAM</t>
  </si>
  <si>
    <t>KOKSIKI</t>
  </si>
  <si>
    <t>The shoguns</t>
  </si>
  <si>
    <t>SIECHNICZANKI</t>
  </si>
  <si>
    <t>KKS JUNIOR</t>
  </si>
  <si>
    <t>KARRAMBA</t>
  </si>
  <si>
    <t>lista potrezbnego sprzętu</t>
  </si>
  <si>
    <t>zegaryx4</t>
  </si>
  <si>
    <t>podkładki x 6</t>
  </si>
  <si>
    <t>długopisy x 6</t>
  </si>
  <si>
    <t>dyplomy</t>
  </si>
  <si>
    <t>protokoły</t>
  </si>
  <si>
    <t>regulamin</t>
  </si>
  <si>
    <t>piłki</t>
  </si>
  <si>
    <t>pompka</t>
  </si>
  <si>
    <t>stoliki organizacyjne</t>
  </si>
  <si>
    <t>stoliki pod zegar</t>
  </si>
  <si>
    <t>przedłużacze</t>
  </si>
  <si>
    <t>nagłośnienie</t>
  </si>
  <si>
    <t>materiały reklamowe</t>
  </si>
  <si>
    <t>płotki x4</t>
  </si>
  <si>
    <t>flagi WSZS x 2</t>
  </si>
  <si>
    <t xml:space="preserve">windery OMW </t>
  </si>
  <si>
    <t>tabele</t>
  </si>
  <si>
    <t>tablica do zamieszczania wyników</t>
  </si>
  <si>
    <t>namiot WSZS</t>
  </si>
  <si>
    <t>medale, puchary</t>
  </si>
  <si>
    <t>oświadczenie do podpisu</t>
  </si>
  <si>
    <t>aparat, kamera</t>
  </si>
  <si>
    <t>apteczka</t>
  </si>
  <si>
    <t>nagrody</t>
  </si>
  <si>
    <t>sky tower, Aqua</t>
  </si>
  <si>
    <t>upominki, słodycze</t>
  </si>
  <si>
    <t>l.p</t>
  </si>
  <si>
    <t>Tak / Nie</t>
  </si>
  <si>
    <t>uwagi</t>
  </si>
  <si>
    <t>STARE DZIADKI</t>
  </si>
  <si>
    <t>oznaczenie boisk</t>
  </si>
  <si>
    <t>płyn do dezynsekcji</t>
  </si>
  <si>
    <t>baterie mikrofon</t>
  </si>
  <si>
    <t>go pro podwieszenie?</t>
  </si>
  <si>
    <t>termometr bezdotykowy?</t>
  </si>
  <si>
    <t>każdy przed wejściem dezynfekcja rąk?</t>
  </si>
  <si>
    <t>Standings</t>
  </si>
  <si>
    <t>Playing schedule</t>
  </si>
  <si>
    <t>Team</t>
  </si>
  <si>
    <t>duże pkt</t>
  </si>
  <si>
    <t>miejsce</t>
  </si>
  <si>
    <t>stracone</t>
  </si>
  <si>
    <t>zdobyte</t>
  </si>
  <si>
    <t>Grupa A</t>
  </si>
  <si>
    <t xml:space="preserve">    wynik</t>
  </si>
  <si>
    <t>wynik</t>
  </si>
  <si>
    <t xml:space="preserve">    duże punkty</t>
  </si>
  <si>
    <t>BOISKO 1</t>
  </si>
  <si>
    <t>OMW STREETBALL OPEN</t>
  </si>
  <si>
    <t>BOISKO 2</t>
  </si>
  <si>
    <t>MECZ</t>
  </si>
  <si>
    <t>BOISKO 3</t>
  </si>
  <si>
    <t>BOISKO 4</t>
  </si>
  <si>
    <t>FAZA PUCHAROWA</t>
  </si>
  <si>
    <t>Grupa B</t>
  </si>
  <si>
    <t>Grupa C</t>
  </si>
  <si>
    <t>Grupa D</t>
  </si>
  <si>
    <t>A1</t>
  </si>
  <si>
    <t>B2</t>
  </si>
  <si>
    <t>C1</t>
  </si>
  <si>
    <t>D2</t>
  </si>
  <si>
    <t>A2</t>
  </si>
  <si>
    <t>B1</t>
  </si>
  <si>
    <t>C2</t>
  </si>
  <si>
    <t>D1</t>
  </si>
  <si>
    <t>MECZ O 3 MIEJSCE</t>
  </si>
  <si>
    <t>ĆWIERĆFINAŁY</t>
  </si>
  <si>
    <t>PÓŁFINAŁY</t>
  </si>
  <si>
    <t>FINAŁ</t>
  </si>
  <si>
    <t>KOLEJNOŚĆ KOŃCOWA</t>
  </si>
  <si>
    <t>PUNKTY</t>
  </si>
  <si>
    <t>duże punkty</t>
  </si>
  <si>
    <t>OMW STREETBALL KIDS</t>
  </si>
  <si>
    <t>mecz</t>
  </si>
  <si>
    <t>FBI</t>
  </si>
  <si>
    <t>DPM</t>
  </si>
  <si>
    <t>Wheelchiar</t>
  </si>
  <si>
    <t>ogórki</t>
  </si>
  <si>
    <t>-</t>
  </si>
  <si>
    <t>Niemcewicza</t>
  </si>
  <si>
    <t>KKS 2</t>
  </si>
  <si>
    <t>styku nie podaje</t>
  </si>
  <si>
    <t xml:space="preserve"> </t>
  </si>
  <si>
    <t>I turniej</t>
  </si>
  <si>
    <t xml:space="preserve">I turniej </t>
  </si>
  <si>
    <t>punkty</t>
  </si>
  <si>
    <t>I TURNIEJ</t>
  </si>
  <si>
    <t>II</t>
  </si>
  <si>
    <t>Gwardnia 2</t>
  </si>
  <si>
    <t>baza</t>
  </si>
  <si>
    <t>Gwardia 1</t>
  </si>
  <si>
    <t>a1</t>
  </si>
  <si>
    <t>b2</t>
  </si>
  <si>
    <t>b1</t>
  </si>
  <si>
    <t>a2</t>
  </si>
  <si>
    <t>mecz o 5</t>
  </si>
  <si>
    <t>mecz 7</t>
  </si>
  <si>
    <t>II turniej</t>
  </si>
  <si>
    <t>I</t>
  </si>
  <si>
    <t>5 miejsce</t>
  </si>
  <si>
    <t>7 miejsce</t>
  </si>
  <si>
    <t xml:space="preserve">I </t>
  </si>
  <si>
    <t>III</t>
  </si>
  <si>
    <t>IV</t>
  </si>
  <si>
    <t>SUMA</t>
  </si>
  <si>
    <t xml:space="preserve">kolejność </t>
  </si>
  <si>
    <t>GUBERNATOR</t>
  </si>
  <si>
    <t>kolejność</t>
  </si>
  <si>
    <t>Baza</t>
  </si>
  <si>
    <t>Gwardia I</t>
  </si>
  <si>
    <t>Gwardia II</t>
  </si>
  <si>
    <t>5m</t>
  </si>
  <si>
    <t>6m</t>
  </si>
  <si>
    <t>7m</t>
  </si>
  <si>
    <t>-------</t>
  </si>
  <si>
    <t>GIBERNATORZY</t>
  </si>
  <si>
    <t>GUBERNATORZY</t>
  </si>
  <si>
    <t>III turniej</t>
  </si>
  <si>
    <t>Wheelchair</t>
  </si>
  <si>
    <t>o miejsca 4-6</t>
  </si>
  <si>
    <t>a3</t>
  </si>
  <si>
    <t>b3</t>
  </si>
  <si>
    <t>c3</t>
  </si>
  <si>
    <t>a4</t>
  </si>
  <si>
    <t>miejsce 7-10</t>
  </si>
  <si>
    <t>mecz o 7</t>
  </si>
  <si>
    <t>mecz 9</t>
  </si>
  <si>
    <t>KKS Junior</t>
  </si>
  <si>
    <t>Ogórki</t>
  </si>
  <si>
    <t>3 turniej</t>
  </si>
  <si>
    <t>Finał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</si>
</sst>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1"/>
      <color rgb="FF222222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Trebuchet MS"/>
      <family val="2"/>
    </font>
    <font>
      <b/>
      <sz val="12"/>
      <name val="Trebuchet MS"/>
      <family val="2"/>
    </font>
    <font>
      <b/>
      <sz val="10"/>
      <name val="Trebuchet MS"/>
      <family val="2"/>
    </font>
    <font>
      <sz val="11"/>
      <color theme="1"/>
      <name val="Candara"/>
      <family val="2"/>
      <charset val="238"/>
    </font>
    <font>
      <b/>
      <sz val="14"/>
      <name val="Candara"/>
      <family val="2"/>
      <charset val="238"/>
    </font>
    <font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10"/>
      <name val="Candara"/>
      <family val="2"/>
      <charset val="238"/>
    </font>
    <font>
      <b/>
      <sz val="11"/>
      <color theme="1"/>
      <name val="Candara"/>
      <family val="2"/>
      <charset val="238"/>
    </font>
    <font>
      <b/>
      <sz val="16"/>
      <color theme="1"/>
      <name val="Candara"/>
      <family val="2"/>
      <charset val="238"/>
    </font>
    <font>
      <sz val="10"/>
      <name val="Cambria"/>
      <family val="1"/>
      <charset val="238"/>
    </font>
    <font>
      <sz val="10"/>
      <color theme="1"/>
      <name val="Cambria"/>
      <family val="1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color rgb="FF222222"/>
      <name val="Cambria"/>
      <family val="1"/>
      <charset val="238"/>
    </font>
    <font>
      <sz val="12"/>
      <color theme="1"/>
      <name val="Cambria"/>
      <family val="1"/>
      <charset val="238"/>
    </font>
    <font>
      <sz val="12"/>
      <name val="Cambr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3" xfId="0" applyFill="1" applyBorder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3" fillId="0" borderId="1" xfId="0" applyFont="1" applyBorder="1"/>
    <xf numFmtId="0" fontId="3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2" borderId="4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/>
    <xf numFmtId="0" fontId="8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8" fillId="0" borderId="1" xfId="0" applyNumberFormat="1" applyFont="1" applyBorder="1"/>
    <xf numFmtId="0" fontId="8" fillId="0" borderId="1" xfId="0" applyFont="1" applyBorder="1"/>
    <xf numFmtId="0" fontId="3" fillId="0" borderId="13" xfId="0" applyFont="1" applyBorder="1" applyAlignment="1">
      <alignment horizontal="center"/>
    </xf>
    <xf numFmtId="0" fontId="4" fillId="2" borderId="1" xfId="0" applyFont="1" applyFill="1" applyBorder="1"/>
    <xf numFmtId="0" fontId="12" fillId="0" borderId="0" xfId="0" applyFont="1"/>
    <xf numFmtId="0" fontId="6" fillId="0" borderId="1" xfId="0" applyFont="1" applyBorder="1"/>
    <xf numFmtId="0" fontId="11" fillId="3" borderId="0" xfId="0" applyFont="1" applyFill="1"/>
    <xf numFmtId="0" fontId="10" fillId="2" borderId="15" xfId="0" applyFont="1" applyFill="1" applyBorder="1" applyAlignment="1">
      <alignment horizontal="left"/>
    </xf>
    <xf numFmtId="0" fontId="10" fillId="2" borderId="16" xfId="0" applyFont="1" applyFill="1" applyBorder="1" applyAlignment="1">
      <alignment horizontal="center"/>
    </xf>
    <xf numFmtId="0" fontId="10" fillId="2" borderId="17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13" fillId="0" borderId="10" xfId="0" applyFont="1" applyBorder="1"/>
    <xf numFmtId="0" fontId="13" fillId="0" borderId="12" xfId="0" applyFont="1" applyBorder="1"/>
    <xf numFmtId="0" fontId="0" fillId="4" borderId="1" xfId="0" applyFill="1" applyBorder="1"/>
    <xf numFmtId="0" fontId="8" fillId="5" borderId="7" xfId="0" applyFont="1" applyFill="1" applyBorder="1"/>
    <xf numFmtId="0" fontId="0" fillId="5" borderId="2" xfId="0" applyFill="1" applyBorder="1"/>
    <xf numFmtId="0" fontId="0" fillId="5" borderId="1" xfId="0" applyFill="1" applyBorder="1"/>
    <xf numFmtId="0" fontId="1" fillId="5" borderId="0" xfId="0" applyFont="1" applyFill="1"/>
    <xf numFmtId="0" fontId="13" fillId="4" borderId="18" xfId="0" applyFont="1" applyFill="1" applyBorder="1"/>
    <xf numFmtId="0" fontId="14" fillId="4" borderId="10" xfId="0" applyFont="1" applyFill="1" applyBorder="1"/>
    <xf numFmtId="0" fontId="13" fillId="4" borderId="10" xfId="0" applyFont="1" applyFill="1" applyBorder="1"/>
    <xf numFmtId="0" fontId="8" fillId="4" borderId="10" xfId="0" applyFont="1" applyFill="1" applyBorder="1"/>
    <xf numFmtId="0" fontId="8" fillId="4" borderId="7" xfId="0" applyFont="1" applyFill="1" applyBorder="1"/>
    <xf numFmtId="0" fontId="8" fillId="5" borderId="10" xfId="0" applyFont="1" applyFill="1" applyBorder="1"/>
    <xf numFmtId="0" fontId="14" fillId="5" borderId="1" xfId="0" applyFont="1" applyFill="1" applyBorder="1"/>
    <xf numFmtId="0" fontId="13" fillId="5" borderId="1" xfId="0" applyFont="1" applyFill="1" applyBorder="1"/>
    <xf numFmtId="0" fontId="15" fillId="0" borderId="1" xfId="0" applyFont="1" applyBorder="1"/>
    <xf numFmtId="0" fontId="16" fillId="5" borderId="7" xfId="0" applyFont="1" applyFill="1" applyBorder="1"/>
    <xf numFmtId="0" fontId="15" fillId="5" borderId="1" xfId="0" applyFont="1" applyFill="1" applyBorder="1"/>
    <xf numFmtId="0" fontId="15" fillId="5" borderId="2" xfId="0" applyFont="1" applyFill="1" applyBorder="1"/>
    <xf numFmtId="0" fontId="17" fillId="5" borderId="0" xfId="0" applyFont="1" applyFill="1"/>
    <xf numFmtId="0" fontId="15" fillId="4" borderId="1" xfId="0" applyFont="1" applyFill="1" applyBorder="1"/>
    <xf numFmtId="0" fontId="15" fillId="4" borderId="2" xfId="0" applyFont="1" applyFill="1" applyBorder="1"/>
    <xf numFmtId="0" fontId="16" fillId="4" borderId="7" xfId="0" applyFont="1" applyFill="1" applyBorder="1"/>
    <xf numFmtId="0" fontId="17" fillId="4" borderId="0" xfId="0" applyFont="1" applyFill="1"/>
    <xf numFmtId="0" fontId="13" fillId="4" borderId="1" xfId="0" applyFont="1" applyFill="1" applyBorder="1"/>
    <xf numFmtId="0" fontId="14" fillId="4" borderId="1" xfId="0" applyFont="1" applyFill="1" applyBorder="1"/>
    <xf numFmtId="0" fontId="8" fillId="5" borderId="1" xfId="0" applyFont="1" applyFill="1" applyBorder="1"/>
    <xf numFmtId="0" fontId="18" fillId="5" borderId="1" xfId="0" applyFont="1" applyFill="1" applyBorder="1"/>
    <xf numFmtId="0" fontId="18" fillId="0" borderId="1" xfId="0" applyFont="1" applyBorder="1"/>
    <xf numFmtId="0" fontId="19" fillId="5" borderId="1" xfId="0" applyFont="1" applyFill="1" applyBorder="1"/>
    <xf numFmtId="0" fontId="18" fillId="0" borderId="1" xfId="0" applyFont="1" applyFill="1" applyBorder="1"/>
    <xf numFmtId="0" fontId="16" fillId="4" borderId="1" xfId="0" applyFont="1" applyFill="1" applyBorder="1"/>
    <xf numFmtId="0" fontId="17" fillId="4" borderId="1" xfId="0" applyFont="1" applyFill="1" applyBorder="1"/>
    <xf numFmtId="0" fontId="16" fillId="5" borderId="1" xfId="0" applyFont="1" applyFill="1" applyBorder="1"/>
    <xf numFmtId="0" fontId="17" fillId="5" borderId="1" xfId="0" applyFont="1" applyFill="1" applyBorder="1"/>
    <xf numFmtId="0" fontId="6" fillId="5" borderId="0" xfId="0" applyFont="1" applyFill="1"/>
    <xf numFmtId="0" fontId="12" fillId="5" borderId="0" xfId="0" applyFont="1" applyFill="1"/>
    <xf numFmtId="0" fontId="0" fillId="5" borderId="0" xfId="0" applyFill="1"/>
    <xf numFmtId="0" fontId="11" fillId="5" borderId="0" xfId="0" applyFont="1" applyFill="1"/>
    <xf numFmtId="0" fontId="7" fillId="5" borderId="0" xfId="0" applyFont="1" applyFill="1"/>
    <xf numFmtId="0" fontId="8" fillId="5" borderId="0" xfId="0" applyFont="1" applyFill="1"/>
    <xf numFmtId="0" fontId="9" fillId="5" borderId="0" xfId="0" applyFont="1" applyFill="1"/>
    <xf numFmtId="0" fontId="10" fillId="5" borderId="4" xfId="0" applyFont="1" applyFill="1" applyBorder="1" applyAlignment="1">
      <alignment horizontal="left"/>
    </xf>
    <xf numFmtId="0" fontId="10" fillId="5" borderId="5" xfId="0" applyFont="1" applyFill="1" applyBorder="1" applyAlignment="1">
      <alignment horizontal="center"/>
    </xf>
    <xf numFmtId="0" fontId="10" fillId="5" borderId="6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6" fillId="5" borderId="1" xfId="0" applyFont="1" applyFill="1" applyBorder="1"/>
    <xf numFmtId="0" fontId="8" fillId="5" borderId="8" xfId="0" applyFont="1" applyFill="1" applyBorder="1" applyAlignment="1">
      <alignment horizontal="center"/>
    </xf>
    <xf numFmtId="0" fontId="8" fillId="5" borderId="9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/>
    </xf>
    <xf numFmtId="0" fontId="8" fillId="5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left"/>
    </xf>
    <xf numFmtId="0" fontId="8" fillId="5" borderId="1" xfId="0" applyNumberFormat="1" applyFont="1" applyFill="1" applyBorder="1"/>
    <xf numFmtId="0" fontId="13" fillId="6" borderId="1" xfId="0" applyFont="1" applyFill="1" applyBorder="1"/>
    <xf numFmtId="0" fontId="14" fillId="6" borderId="1" xfId="0" applyFont="1" applyFill="1" applyBorder="1"/>
    <xf numFmtId="0" fontId="0" fillId="6" borderId="1" xfId="0" applyFill="1" applyBorder="1"/>
    <xf numFmtId="0" fontId="13" fillId="0" borderId="12" xfId="0" quotePrefix="1" applyFont="1" applyBorder="1"/>
    <xf numFmtId="0" fontId="8" fillId="6" borderId="1" xfId="0" applyFont="1" applyFill="1" applyBorder="1"/>
    <xf numFmtId="0" fontId="6" fillId="5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16" fontId="6" fillId="5" borderId="0" xfId="0" applyNumberFormat="1" applyFont="1" applyFill="1"/>
    <xf numFmtId="0" fontId="13" fillId="5" borderId="12" xfId="0" quotePrefix="1" applyFont="1" applyFill="1" applyBorder="1"/>
    <xf numFmtId="0" fontId="6" fillId="0" borderId="10" xfId="0" applyFont="1" applyBorder="1"/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4B265-37A1-42E6-87A1-EB9B31771479}">
  <dimension ref="A1:AA39"/>
  <sheetViews>
    <sheetView zoomScale="80" zoomScaleNormal="80" workbookViewId="0">
      <selection activeCell="N25" sqref="N25"/>
    </sheetView>
  </sheetViews>
  <sheetFormatPr defaultRowHeight="15" x14ac:dyDescent="0.25"/>
  <cols>
    <col min="2" max="2" width="12" customWidth="1"/>
    <col min="10" max="10" width="12.140625" customWidth="1"/>
    <col min="19" max="19" width="13" customWidth="1"/>
    <col min="20" max="20" width="8.7109375" customWidth="1"/>
    <col min="22" max="22" width="15" customWidth="1"/>
    <col min="23" max="23" width="4.5703125" customWidth="1"/>
    <col min="25" max="25" width="12" customWidth="1"/>
    <col min="26" max="26" width="4" customWidth="1"/>
  </cols>
  <sheetData>
    <row r="1" spans="1:27" ht="21" x14ac:dyDescent="0.35">
      <c r="A1" s="18"/>
      <c r="B1" s="39" t="s">
        <v>115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41" t="s">
        <v>96</v>
      </c>
      <c r="T2" s="18"/>
      <c r="U2" s="18"/>
      <c r="V2" s="18"/>
      <c r="W2" s="18"/>
      <c r="X2" s="18"/>
      <c r="Y2" s="18"/>
      <c r="Z2" s="18"/>
      <c r="AA2" s="18"/>
    </row>
    <row r="3" spans="1:27" ht="18.75" x14ac:dyDescent="0.3">
      <c r="A3" s="18"/>
      <c r="B3" s="19" t="s">
        <v>90</v>
      </c>
      <c r="C3" s="20"/>
      <c r="D3" s="20"/>
      <c r="E3" s="20"/>
      <c r="F3" s="20"/>
      <c r="G3" s="20"/>
      <c r="H3" s="20"/>
      <c r="I3" s="18"/>
      <c r="J3" s="19" t="s">
        <v>94</v>
      </c>
      <c r="K3" s="20"/>
      <c r="L3" s="20"/>
      <c r="M3" s="20"/>
      <c r="N3" s="20"/>
      <c r="O3" s="20"/>
      <c r="P3" s="20"/>
      <c r="Q3" s="18"/>
      <c r="R3" s="18"/>
      <c r="S3" s="18" t="s">
        <v>109</v>
      </c>
      <c r="T3" s="18"/>
      <c r="U3" s="18"/>
      <c r="V3" s="18"/>
      <c r="W3" s="18"/>
      <c r="X3" s="18"/>
      <c r="Y3" s="18"/>
      <c r="Z3" s="18"/>
      <c r="AA3" s="18"/>
    </row>
    <row r="4" spans="1:27" ht="16.5" thickBot="1" x14ac:dyDescent="0.3">
      <c r="A4" s="18"/>
      <c r="B4" s="21" t="s">
        <v>79</v>
      </c>
      <c r="C4" s="20"/>
      <c r="D4" s="20"/>
      <c r="E4" s="20"/>
      <c r="F4" s="20"/>
      <c r="G4" s="20"/>
      <c r="H4" s="20"/>
      <c r="I4" s="18"/>
      <c r="J4" s="21" t="s">
        <v>79</v>
      </c>
      <c r="K4" s="20"/>
      <c r="L4" s="20"/>
      <c r="M4" s="20"/>
      <c r="N4" s="20"/>
      <c r="O4" s="20"/>
      <c r="P4" s="20"/>
      <c r="Q4" s="18"/>
      <c r="R4" s="18"/>
      <c r="S4" s="18"/>
      <c r="T4" s="18"/>
      <c r="U4" s="18"/>
      <c r="V4" s="18" t="s">
        <v>110</v>
      </c>
      <c r="W4" s="18"/>
      <c r="X4" s="18"/>
      <c r="Y4" s="18"/>
      <c r="Z4" s="18"/>
      <c r="AA4" s="18"/>
    </row>
    <row r="5" spans="1:27" ht="15.75" thickBot="1" x14ac:dyDescent="0.3">
      <c r="A5" s="18"/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Q5" s="18"/>
      <c r="R5" s="40" t="s">
        <v>100</v>
      </c>
      <c r="S5" s="52" t="s">
        <v>117</v>
      </c>
      <c r="T5" s="40">
        <v>5</v>
      </c>
      <c r="U5" s="18"/>
      <c r="V5" s="18"/>
      <c r="W5" s="18"/>
      <c r="X5" s="18"/>
      <c r="Y5" s="18"/>
      <c r="Z5" s="18"/>
      <c r="AA5" s="18"/>
    </row>
    <row r="6" spans="1:27" x14ac:dyDescent="0.25">
      <c r="A6" s="18"/>
      <c r="B6" s="50" t="s">
        <v>9</v>
      </c>
      <c r="C6" s="26">
        <f>E13+E16+F18</f>
        <v>16</v>
      </c>
      <c r="D6" s="26">
        <f>F13+F16+E18</f>
        <v>9</v>
      </c>
      <c r="E6" s="26">
        <f>G13+G16+H18</f>
        <v>2</v>
      </c>
      <c r="F6" s="27">
        <v>2</v>
      </c>
      <c r="G6" s="20"/>
      <c r="H6" s="20"/>
      <c r="I6" s="20"/>
      <c r="J6" s="51" t="s">
        <v>39</v>
      </c>
      <c r="K6" s="26">
        <f>M13+M16+N18</f>
        <v>4</v>
      </c>
      <c r="L6" s="26">
        <f>N13+N16+M18</f>
        <v>20</v>
      </c>
      <c r="M6" s="26">
        <f>O13+O16+P18</f>
        <v>0</v>
      </c>
      <c r="N6" s="27">
        <v>3</v>
      </c>
      <c r="O6" s="20"/>
      <c r="P6" s="20"/>
      <c r="Q6" s="18"/>
      <c r="R6" s="40" t="s">
        <v>101</v>
      </c>
      <c r="S6" s="52" t="s">
        <v>120</v>
      </c>
      <c r="T6" s="40">
        <v>6</v>
      </c>
      <c r="U6" s="18"/>
      <c r="V6" s="52" t="s">
        <v>120</v>
      </c>
      <c r="W6" s="40">
        <v>3</v>
      </c>
      <c r="X6" s="18"/>
      <c r="Y6" s="18"/>
      <c r="Z6" s="18"/>
      <c r="AA6" s="18"/>
    </row>
    <row r="7" spans="1:27" x14ac:dyDescent="0.25">
      <c r="A7" s="18"/>
      <c r="B7" s="51" t="s">
        <v>36</v>
      </c>
      <c r="C7" s="29">
        <f>F13+E15+E17</f>
        <v>3</v>
      </c>
      <c r="D7" s="29">
        <f>E13+F15+F17</f>
        <v>19</v>
      </c>
      <c r="E7" s="29">
        <f>H13+G15+G17</f>
        <v>0</v>
      </c>
      <c r="F7" s="30">
        <v>3</v>
      </c>
      <c r="G7" s="20"/>
      <c r="H7" s="20"/>
      <c r="I7" s="20"/>
      <c r="J7" s="51" t="s">
        <v>33</v>
      </c>
      <c r="K7" s="29">
        <f>N13+M15+M17</f>
        <v>13</v>
      </c>
      <c r="L7" s="29">
        <f>M13+N15+N17</f>
        <v>3</v>
      </c>
      <c r="M7" s="29">
        <f>P13+O15+O17</f>
        <v>4</v>
      </c>
      <c r="N7" s="30">
        <v>1</v>
      </c>
      <c r="O7" s="20"/>
      <c r="P7" s="20"/>
      <c r="Q7" s="18"/>
      <c r="R7" s="18"/>
      <c r="S7" s="18"/>
      <c r="T7" s="18"/>
      <c r="U7" s="18"/>
      <c r="V7" s="40" t="s">
        <v>33</v>
      </c>
      <c r="W7" s="40">
        <v>6</v>
      </c>
      <c r="X7" s="18"/>
      <c r="Y7" s="18" t="s">
        <v>111</v>
      </c>
      <c r="Z7" s="18"/>
      <c r="AA7" s="18"/>
    </row>
    <row r="8" spans="1:27" x14ac:dyDescent="0.25">
      <c r="A8" s="18"/>
      <c r="B8" s="52" t="s">
        <v>117</v>
      </c>
      <c r="C8" s="29">
        <f>E14+F15+F16</f>
        <v>18</v>
      </c>
      <c r="D8" s="29">
        <f>F14+E15+E16</f>
        <v>9</v>
      </c>
      <c r="E8" s="29">
        <f>G14+H15+H16</f>
        <v>4</v>
      </c>
      <c r="F8" s="30">
        <v>1</v>
      </c>
      <c r="G8" s="20"/>
      <c r="H8" s="20"/>
      <c r="I8" s="20"/>
      <c r="J8" s="52" t="s">
        <v>119</v>
      </c>
      <c r="K8" s="29">
        <f>M14+N15+N16</f>
        <v>12</v>
      </c>
      <c r="L8" s="29">
        <f>N14+M15+M16</f>
        <v>6</v>
      </c>
      <c r="M8" s="29">
        <f>O14+P15+P16</f>
        <v>2</v>
      </c>
      <c r="N8" s="30">
        <v>2</v>
      </c>
      <c r="O8" s="20"/>
      <c r="P8" s="20"/>
      <c r="Q8" s="18"/>
      <c r="R8" s="40" t="s">
        <v>102</v>
      </c>
      <c r="S8" s="51" t="s">
        <v>33</v>
      </c>
      <c r="T8" s="40">
        <v>10</v>
      </c>
      <c r="U8" s="18"/>
      <c r="V8" s="18"/>
      <c r="W8" s="18"/>
      <c r="X8" s="18"/>
      <c r="Y8" s="18"/>
      <c r="Z8" s="18"/>
      <c r="AA8" s="18"/>
    </row>
    <row r="9" spans="1:27" x14ac:dyDescent="0.25">
      <c r="A9" s="18"/>
      <c r="B9" s="28"/>
      <c r="C9" s="29">
        <f>F14+F17+E18</f>
        <v>0</v>
      </c>
      <c r="D9" s="29">
        <f>E14+E17+F18</f>
        <v>0</v>
      </c>
      <c r="E9" s="29">
        <f>H14+H17+G18</f>
        <v>0</v>
      </c>
      <c r="F9" s="30"/>
      <c r="G9" s="20"/>
      <c r="H9" s="20"/>
      <c r="I9" s="20"/>
      <c r="J9" s="28"/>
      <c r="K9" s="29">
        <f>N14+N17+M18</f>
        <v>0</v>
      </c>
      <c r="L9" s="29">
        <f>M14+M17+N18</f>
        <v>0</v>
      </c>
      <c r="M9" s="29">
        <f>P14+P17+O18</f>
        <v>0</v>
      </c>
      <c r="N9" s="30"/>
      <c r="O9" s="20"/>
      <c r="P9" s="20"/>
      <c r="Q9" s="18"/>
      <c r="R9" s="40" t="s">
        <v>103</v>
      </c>
      <c r="S9" s="52" t="s">
        <v>118</v>
      </c>
      <c r="T9" s="40">
        <v>0</v>
      </c>
      <c r="U9" s="18"/>
      <c r="V9" s="18"/>
      <c r="W9" s="18"/>
      <c r="X9" s="18"/>
      <c r="Y9" s="40" t="s">
        <v>33</v>
      </c>
      <c r="Z9" s="40">
        <v>6</v>
      </c>
      <c r="AA9" s="18"/>
    </row>
    <row r="10" spans="1:27" x14ac:dyDescent="0.25">
      <c r="A10" s="18"/>
      <c r="B10" s="20"/>
      <c r="C10" s="31"/>
      <c r="D10" s="31"/>
      <c r="E10" s="31"/>
      <c r="F10" s="20"/>
      <c r="G10" s="20"/>
      <c r="H10" s="20"/>
      <c r="I10" s="18"/>
      <c r="J10" s="20"/>
      <c r="K10" s="31"/>
      <c r="L10" s="31"/>
      <c r="M10" s="31"/>
      <c r="N10" s="20"/>
      <c r="O10" s="20"/>
      <c r="P10" s="20"/>
      <c r="Q10" s="18"/>
      <c r="R10" s="18"/>
      <c r="S10" s="18"/>
      <c r="T10" s="18"/>
      <c r="U10" s="18"/>
      <c r="V10" s="18"/>
      <c r="W10" s="18"/>
      <c r="X10" s="18"/>
      <c r="Y10" s="50" t="s">
        <v>9</v>
      </c>
      <c r="Z10" s="40">
        <v>4</v>
      </c>
      <c r="AA10" s="18"/>
    </row>
    <row r="11" spans="1:27" ht="15.75" x14ac:dyDescent="0.25">
      <c r="A11" s="18"/>
      <c r="B11" s="21" t="s">
        <v>80</v>
      </c>
      <c r="C11" s="20"/>
      <c r="D11" s="20"/>
      <c r="E11" s="20"/>
      <c r="F11" s="20"/>
      <c r="G11" s="20"/>
      <c r="H11" s="20"/>
      <c r="I11" s="18"/>
      <c r="J11" s="21" t="s">
        <v>80</v>
      </c>
      <c r="K11" s="20"/>
      <c r="L11" s="20"/>
      <c r="M11" s="20"/>
      <c r="N11" s="20"/>
      <c r="O11" s="20"/>
      <c r="P11" s="20"/>
      <c r="Q11" s="18"/>
      <c r="R11" s="40" t="s">
        <v>104</v>
      </c>
      <c r="S11" s="73" t="s">
        <v>9</v>
      </c>
      <c r="T11" s="40">
        <v>10</v>
      </c>
      <c r="U11" s="18"/>
      <c r="V11" s="18"/>
      <c r="W11" s="18"/>
      <c r="X11" s="18"/>
      <c r="Y11" s="18"/>
      <c r="Z11" s="18"/>
      <c r="AA11" s="18"/>
    </row>
    <row r="12" spans="1:27" x14ac:dyDescent="0.25">
      <c r="A12" s="18"/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I12" s="18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Q12" s="18"/>
      <c r="R12" s="40" t="s">
        <v>105</v>
      </c>
      <c r="S12" s="52" t="s">
        <v>10</v>
      </c>
      <c r="T12" s="40">
        <v>6</v>
      </c>
      <c r="U12" s="18"/>
      <c r="V12" s="73" t="s">
        <v>9</v>
      </c>
      <c r="W12" s="40">
        <v>6</v>
      </c>
      <c r="X12" s="18"/>
      <c r="Y12" s="18"/>
      <c r="Z12" s="18"/>
      <c r="AA12" s="18"/>
    </row>
    <row r="13" spans="1:27" x14ac:dyDescent="0.25">
      <c r="A13" s="18"/>
      <c r="B13" s="35">
        <v>1</v>
      </c>
      <c r="C13" s="36" t="str">
        <f>B6</f>
        <v>KKS 1</v>
      </c>
      <c r="D13" s="36" t="str">
        <f>B7</f>
        <v>KSIĄŻE TEAM</v>
      </c>
      <c r="E13" s="29">
        <v>10</v>
      </c>
      <c r="F13" s="29">
        <v>0</v>
      </c>
      <c r="G13" s="29">
        <v>2</v>
      </c>
      <c r="H13" s="29">
        <v>0</v>
      </c>
      <c r="I13" s="18"/>
      <c r="J13" s="35">
        <v>1</v>
      </c>
      <c r="K13" s="36" t="str">
        <f>J6</f>
        <v>SIECHNICZANKI</v>
      </c>
      <c r="L13" s="36" t="str">
        <f>J7</f>
        <v>LAMUSY</v>
      </c>
      <c r="M13" s="29">
        <v>1</v>
      </c>
      <c r="N13" s="29">
        <v>10</v>
      </c>
      <c r="O13" s="29">
        <v>0</v>
      </c>
      <c r="P13" s="29">
        <v>2</v>
      </c>
      <c r="Q13" s="18"/>
      <c r="R13" s="18"/>
      <c r="S13" s="18"/>
      <c r="T13" s="18"/>
      <c r="U13" s="18"/>
      <c r="V13" s="52" t="s">
        <v>119</v>
      </c>
      <c r="W13" s="40">
        <v>5</v>
      </c>
      <c r="X13" s="18"/>
      <c r="Y13" s="18"/>
      <c r="Z13" s="18"/>
      <c r="AA13" s="18"/>
    </row>
    <row r="14" spans="1:27" x14ac:dyDescent="0.25">
      <c r="A14" s="18"/>
      <c r="B14" s="35">
        <v>2</v>
      </c>
      <c r="C14" s="36" t="str">
        <f>B8</f>
        <v>FBI</v>
      </c>
      <c r="D14" s="36">
        <f>B9</f>
        <v>0</v>
      </c>
      <c r="E14" s="29"/>
      <c r="F14" s="29"/>
      <c r="G14" s="29"/>
      <c r="H14" s="29"/>
      <c r="I14" s="18"/>
      <c r="J14" s="35">
        <v>2</v>
      </c>
      <c r="K14" s="36" t="str">
        <f>J8</f>
        <v>Wheelchiar</v>
      </c>
      <c r="L14" s="36">
        <f>J9</f>
        <v>0</v>
      </c>
      <c r="M14" s="29"/>
      <c r="N14" s="29"/>
      <c r="O14" s="29"/>
      <c r="P14" s="29"/>
      <c r="Q14" s="18"/>
      <c r="R14" s="40" t="s">
        <v>106</v>
      </c>
      <c r="S14" s="52" t="s">
        <v>119</v>
      </c>
      <c r="T14" s="40">
        <v>10</v>
      </c>
      <c r="U14" s="18"/>
      <c r="V14" s="18"/>
      <c r="W14" s="18"/>
      <c r="X14" s="18"/>
      <c r="Y14" s="18"/>
      <c r="Z14" s="18"/>
      <c r="AA14" s="18"/>
    </row>
    <row r="15" spans="1:27" x14ac:dyDescent="0.25">
      <c r="A15" s="18"/>
      <c r="B15" s="35">
        <v>3</v>
      </c>
      <c r="C15" s="36" t="str">
        <f>B7</f>
        <v>KSIĄŻE TEAM</v>
      </c>
      <c r="D15" s="36" t="str">
        <f>B8</f>
        <v>FBI</v>
      </c>
      <c r="E15" s="29">
        <v>3</v>
      </c>
      <c r="F15" s="29">
        <v>9</v>
      </c>
      <c r="G15" s="29">
        <v>0</v>
      </c>
      <c r="H15" s="29">
        <v>2</v>
      </c>
      <c r="I15" s="18"/>
      <c r="J15" s="35">
        <v>3</v>
      </c>
      <c r="K15" s="36" t="str">
        <f>J7</f>
        <v>LAMUSY</v>
      </c>
      <c r="L15" s="36" t="str">
        <f>J8</f>
        <v>Wheelchiar</v>
      </c>
      <c r="M15" s="29">
        <v>3</v>
      </c>
      <c r="N15" s="29">
        <v>2</v>
      </c>
      <c r="O15" s="29">
        <v>2</v>
      </c>
      <c r="P15" s="29">
        <v>0</v>
      </c>
      <c r="Q15" s="18"/>
      <c r="R15" s="40" t="s">
        <v>107</v>
      </c>
      <c r="S15" s="51" t="s">
        <v>40</v>
      </c>
      <c r="T15" s="40">
        <v>8</v>
      </c>
      <c r="U15" s="18"/>
      <c r="V15" s="18"/>
      <c r="W15" s="18"/>
      <c r="X15" s="18"/>
      <c r="Y15" s="18"/>
      <c r="Z15" s="18"/>
      <c r="AA15" s="18"/>
    </row>
    <row r="16" spans="1:27" x14ac:dyDescent="0.25">
      <c r="A16" s="18"/>
      <c r="B16" s="35">
        <v>4</v>
      </c>
      <c r="C16" s="36" t="str">
        <f>B6</f>
        <v>KKS 1</v>
      </c>
      <c r="D16" s="36" t="str">
        <f>B8</f>
        <v>FBI</v>
      </c>
      <c r="E16" s="29">
        <v>6</v>
      </c>
      <c r="F16" s="29">
        <v>9</v>
      </c>
      <c r="G16" s="29">
        <v>0</v>
      </c>
      <c r="H16" s="29">
        <v>2</v>
      </c>
      <c r="I16" s="18"/>
      <c r="J16" s="35">
        <v>4</v>
      </c>
      <c r="K16" s="36" t="str">
        <f>J6</f>
        <v>SIECHNICZANKI</v>
      </c>
      <c r="L16" s="36" t="str">
        <f>J8</f>
        <v>Wheelchiar</v>
      </c>
      <c r="M16" s="29">
        <v>3</v>
      </c>
      <c r="N16" s="29">
        <v>10</v>
      </c>
      <c r="O16" s="29">
        <v>0</v>
      </c>
      <c r="P16" s="29">
        <v>2</v>
      </c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x14ac:dyDescent="0.25">
      <c r="A17" s="18"/>
      <c r="B17" s="35">
        <v>5</v>
      </c>
      <c r="C17" s="36" t="str">
        <f>B7</f>
        <v>KSIĄŻE TEAM</v>
      </c>
      <c r="D17" s="36">
        <f>B9</f>
        <v>0</v>
      </c>
      <c r="E17" s="29"/>
      <c r="F17" s="29"/>
      <c r="G17" s="29"/>
      <c r="H17" s="29"/>
      <c r="I17" s="18"/>
      <c r="J17" s="35">
        <v>5</v>
      </c>
      <c r="K17" s="36" t="str">
        <f>J7</f>
        <v>LAMUSY</v>
      </c>
      <c r="L17" s="36">
        <f>J9</f>
        <v>0</v>
      </c>
      <c r="M17" s="29"/>
      <c r="N17" s="29"/>
      <c r="O17" s="29"/>
      <c r="P17" s="29"/>
      <c r="Q17" s="18"/>
      <c r="R17" s="18"/>
      <c r="S17" s="18"/>
      <c r="T17" s="18"/>
      <c r="U17" s="18"/>
      <c r="V17" s="18" t="s">
        <v>108</v>
      </c>
      <c r="W17" s="18"/>
      <c r="X17" s="18"/>
      <c r="Y17" s="18"/>
      <c r="Z17" s="18"/>
      <c r="AA17" s="18"/>
    </row>
    <row r="18" spans="1:27" x14ac:dyDescent="0.25">
      <c r="A18" s="18"/>
      <c r="B18" s="35">
        <v>6</v>
      </c>
      <c r="C18" s="36">
        <f>B9</f>
        <v>0</v>
      </c>
      <c r="D18" s="36" t="str">
        <f>B6</f>
        <v>KKS 1</v>
      </c>
      <c r="E18" s="29"/>
      <c r="F18" s="29"/>
      <c r="G18" s="29"/>
      <c r="H18" s="29"/>
      <c r="I18" s="18"/>
      <c r="J18" s="35">
        <v>6</v>
      </c>
      <c r="K18" s="36">
        <f>J9</f>
        <v>0</v>
      </c>
      <c r="L18" s="36" t="str">
        <f>J6</f>
        <v>SIECHNICZANKI</v>
      </c>
      <c r="M18" s="29"/>
      <c r="N18" s="29"/>
      <c r="O18" s="29"/>
      <c r="P18" s="29"/>
      <c r="Q18" s="18"/>
      <c r="R18" s="18"/>
      <c r="S18" s="18"/>
      <c r="T18" s="18"/>
      <c r="U18" s="18"/>
      <c r="V18" s="52" t="s">
        <v>120</v>
      </c>
      <c r="W18" s="40">
        <v>2</v>
      </c>
      <c r="X18" s="18"/>
      <c r="Y18" s="18"/>
      <c r="Z18" s="18"/>
      <c r="AA18" s="18"/>
    </row>
    <row r="19" spans="1:27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52" t="s">
        <v>119</v>
      </c>
      <c r="W19" s="40">
        <v>10</v>
      </c>
      <c r="X19" s="18"/>
      <c r="Y19" s="18"/>
      <c r="Z19" s="18"/>
      <c r="AA19" s="18"/>
    </row>
    <row r="20" spans="1:27" ht="18.75" x14ac:dyDescent="0.3">
      <c r="A20" s="18"/>
      <c r="B20" s="19" t="s">
        <v>92</v>
      </c>
      <c r="C20" s="20"/>
      <c r="D20" s="20"/>
      <c r="E20" s="20"/>
      <c r="F20" s="20"/>
      <c r="G20" s="20"/>
      <c r="H20" s="20"/>
      <c r="I20" s="18"/>
      <c r="J20" s="19" t="s">
        <v>95</v>
      </c>
      <c r="K20" s="20"/>
      <c r="L20" s="20"/>
      <c r="M20" s="20"/>
      <c r="N20" s="20"/>
      <c r="O20" s="20"/>
      <c r="P20" s="20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6.5" thickBot="1" x14ac:dyDescent="0.3">
      <c r="A21" s="18"/>
      <c r="B21" s="21" t="s">
        <v>79</v>
      </c>
      <c r="C21" s="20"/>
      <c r="D21" s="20"/>
      <c r="E21" s="20"/>
      <c r="F21" s="20"/>
      <c r="G21" s="20"/>
      <c r="H21" s="20"/>
      <c r="I21" s="18"/>
      <c r="J21" s="21" t="s">
        <v>79</v>
      </c>
      <c r="K21" s="20"/>
      <c r="L21" s="20"/>
      <c r="M21" s="20"/>
      <c r="N21" s="20"/>
      <c r="O21" s="20"/>
      <c r="P21" s="20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5.75" thickBot="1" x14ac:dyDescent="0.3">
      <c r="A22" s="18"/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I22" s="18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Q22" s="18"/>
      <c r="R22" s="62"/>
      <c r="S22" s="62" t="s">
        <v>129</v>
      </c>
      <c r="T22" s="62" t="s">
        <v>113</v>
      </c>
      <c r="U22" s="18"/>
      <c r="V22" s="18"/>
      <c r="W22" s="18"/>
      <c r="X22" s="18"/>
      <c r="Y22" s="18"/>
      <c r="Z22" s="18"/>
      <c r="AA22" s="18"/>
    </row>
    <row r="23" spans="1:27" x14ac:dyDescent="0.25">
      <c r="A23" s="18"/>
      <c r="B23" s="51" t="s">
        <v>10</v>
      </c>
      <c r="C23" s="26">
        <f>E30+E33+F35</f>
        <v>17</v>
      </c>
      <c r="D23" s="26">
        <f>F30+F33+E35</f>
        <v>9</v>
      </c>
      <c r="E23" s="26">
        <f>G30+G33+H35</f>
        <v>4</v>
      </c>
      <c r="F23" s="27">
        <v>1</v>
      </c>
      <c r="G23" s="20"/>
      <c r="H23" s="20"/>
      <c r="I23" s="18"/>
      <c r="J23" s="51" t="s">
        <v>40</v>
      </c>
      <c r="K23" s="26">
        <f>M30+M33+N35</f>
        <v>12</v>
      </c>
      <c r="L23" s="26">
        <f>N30+N33+M35</f>
        <v>11</v>
      </c>
      <c r="M23" s="26">
        <f>O30+O33+P35</f>
        <v>2</v>
      </c>
      <c r="N23" s="27">
        <v>1</v>
      </c>
      <c r="O23" s="20"/>
      <c r="P23" s="20"/>
      <c r="Q23" s="18"/>
      <c r="R23" s="62">
        <v>1</v>
      </c>
      <c r="S23" s="62" t="s">
        <v>33</v>
      </c>
      <c r="T23" s="62">
        <v>28</v>
      </c>
      <c r="U23" s="18"/>
      <c r="V23" s="18"/>
      <c r="W23" s="18"/>
      <c r="X23" s="18"/>
      <c r="Y23" s="18"/>
      <c r="Z23" s="18"/>
      <c r="AA23" s="18"/>
    </row>
    <row r="24" spans="1:27" x14ac:dyDescent="0.25">
      <c r="A24" s="18"/>
      <c r="B24" s="53" t="s">
        <v>37</v>
      </c>
      <c r="C24" s="29">
        <f>F30+E32+E34</f>
        <v>12</v>
      </c>
      <c r="D24" s="29">
        <f>E30+F32+F34</f>
        <v>16</v>
      </c>
      <c r="E24" s="29">
        <f>H30+G32+G34</f>
        <v>0</v>
      </c>
      <c r="F24" s="30">
        <v>3</v>
      </c>
      <c r="G24" s="20"/>
      <c r="H24" s="20"/>
      <c r="I24" s="18"/>
      <c r="J24" s="52" t="s">
        <v>118</v>
      </c>
      <c r="K24" s="29">
        <f>N30+M32+M34</f>
        <v>11</v>
      </c>
      <c r="L24" s="29">
        <f>M30+N32+N34</f>
        <v>12</v>
      </c>
      <c r="M24" s="29">
        <f>P30+O32+O34</f>
        <v>0</v>
      </c>
      <c r="N24" s="30">
        <v>2</v>
      </c>
      <c r="O24" s="20"/>
      <c r="P24" s="20"/>
      <c r="Q24" s="18"/>
      <c r="R24" s="62">
        <v>2</v>
      </c>
      <c r="S24" s="63" t="s">
        <v>9</v>
      </c>
      <c r="T24" s="62">
        <v>24</v>
      </c>
      <c r="U24" s="18"/>
      <c r="V24" s="18"/>
      <c r="W24" s="18"/>
      <c r="X24" s="18"/>
      <c r="Y24" s="18"/>
      <c r="Z24" s="18"/>
      <c r="AA24" s="18"/>
    </row>
    <row r="25" spans="1:27" x14ac:dyDescent="0.25">
      <c r="A25" s="18"/>
      <c r="B25" s="52" t="s">
        <v>120</v>
      </c>
      <c r="C25" s="29">
        <f>E31+F32+F33</f>
        <v>16</v>
      </c>
      <c r="D25" s="29">
        <f>F31+E32+E33</f>
        <v>20</v>
      </c>
      <c r="E25" s="29">
        <f>G31+H32+H33</f>
        <v>2</v>
      </c>
      <c r="F25" s="30">
        <v>2</v>
      </c>
      <c r="G25" s="20"/>
      <c r="H25" s="20"/>
      <c r="I25" s="18"/>
      <c r="J25" s="28"/>
      <c r="K25" s="29">
        <f>M31+N32+N33</f>
        <v>0</v>
      </c>
      <c r="L25" s="29">
        <f>N31+M32+M33</f>
        <v>0</v>
      </c>
      <c r="M25" s="29">
        <f>O31+P32+P33</f>
        <v>0</v>
      </c>
      <c r="N25" s="30"/>
      <c r="O25" s="20"/>
      <c r="P25" s="20"/>
      <c r="Q25" s="18"/>
      <c r="R25" s="62">
        <v>3</v>
      </c>
      <c r="S25" s="64" t="s">
        <v>119</v>
      </c>
      <c r="T25" s="62">
        <v>20</v>
      </c>
      <c r="U25" s="18"/>
      <c r="V25" s="18"/>
      <c r="W25" s="18"/>
      <c r="X25" s="18"/>
      <c r="Y25" s="18"/>
      <c r="Z25" s="18"/>
      <c r="AA25" s="18"/>
    </row>
    <row r="26" spans="1:27" x14ac:dyDescent="0.25">
      <c r="A26" s="18"/>
      <c r="B26" s="28"/>
      <c r="C26" s="29">
        <f>F31+F34+E35</f>
        <v>0</v>
      </c>
      <c r="D26" s="29">
        <f>E31+E34+F35</f>
        <v>0</v>
      </c>
      <c r="E26" s="29">
        <f>H31+H34+G35</f>
        <v>0</v>
      </c>
      <c r="F26" s="30"/>
      <c r="G26" s="20"/>
      <c r="H26" s="20"/>
      <c r="I26" s="18"/>
      <c r="J26" s="28"/>
      <c r="K26" s="29">
        <f>N31+N34+M35</f>
        <v>0</v>
      </c>
      <c r="L26" s="29">
        <f>M31+M34+N35</f>
        <v>0</v>
      </c>
      <c r="M26" s="29">
        <f>P31+P34+O35</f>
        <v>0</v>
      </c>
      <c r="N26" s="30"/>
      <c r="O26" s="20"/>
      <c r="P26" s="20"/>
      <c r="Q26" s="18"/>
      <c r="R26" s="62">
        <v>4</v>
      </c>
      <c r="S26" s="64" t="s">
        <v>120</v>
      </c>
      <c r="T26" s="62">
        <v>17</v>
      </c>
      <c r="U26" s="18"/>
      <c r="V26" s="18"/>
      <c r="W26" s="18"/>
      <c r="X26" s="18"/>
      <c r="Y26" s="18"/>
      <c r="Z26" s="18"/>
      <c r="AA26" s="18"/>
    </row>
    <row r="27" spans="1:27" x14ac:dyDescent="0.25">
      <c r="A27" s="18"/>
      <c r="B27" s="20"/>
      <c r="C27" s="31"/>
      <c r="D27" s="31"/>
      <c r="E27" s="31"/>
      <c r="F27" s="20"/>
      <c r="G27" s="20"/>
      <c r="H27" s="20"/>
      <c r="I27" s="18"/>
      <c r="J27" s="20"/>
      <c r="K27" s="31"/>
      <c r="L27" s="31"/>
      <c r="M27" s="31"/>
      <c r="N27" s="20"/>
      <c r="O27" s="20"/>
      <c r="P27" s="20"/>
      <c r="Q27" s="18"/>
      <c r="R27" s="62">
        <v>5</v>
      </c>
      <c r="S27" s="62" t="s">
        <v>117</v>
      </c>
      <c r="T27" s="62">
        <v>14</v>
      </c>
      <c r="U27" s="18"/>
      <c r="V27" s="18"/>
      <c r="W27" s="18"/>
      <c r="X27" s="18"/>
      <c r="Y27" s="18"/>
      <c r="Z27" s="18"/>
      <c r="AA27" s="18"/>
    </row>
    <row r="28" spans="1:27" ht="15.75" x14ac:dyDescent="0.25">
      <c r="A28" s="18"/>
      <c r="B28" s="21" t="s">
        <v>80</v>
      </c>
      <c r="C28" s="20"/>
      <c r="D28" s="20"/>
      <c r="E28" s="20"/>
      <c r="F28" s="20"/>
      <c r="G28" s="20"/>
      <c r="H28" s="20"/>
      <c r="I28" s="18"/>
      <c r="J28" s="21" t="s">
        <v>80</v>
      </c>
      <c r="K28" s="20"/>
      <c r="L28" s="20"/>
      <c r="M28" s="20"/>
      <c r="N28" s="20"/>
      <c r="O28" s="20"/>
      <c r="P28" s="20"/>
      <c r="Q28" s="18"/>
      <c r="R28" s="62">
        <v>5</v>
      </c>
      <c r="S28" s="62" t="s">
        <v>118</v>
      </c>
      <c r="T28" s="62">
        <v>14</v>
      </c>
      <c r="U28" s="18"/>
      <c r="V28" s="18"/>
      <c r="W28" s="18"/>
      <c r="X28" s="18"/>
      <c r="Y28" s="18"/>
      <c r="Z28" s="18"/>
      <c r="AA28" s="18"/>
    </row>
    <row r="29" spans="1:27" x14ac:dyDescent="0.25">
      <c r="A29" s="18"/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I29" s="18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Q29" s="18"/>
      <c r="R29" s="62">
        <v>5</v>
      </c>
      <c r="S29" s="62" t="s">
        <v>123</v>
      </c>
      <c r="T29" s="62">
        <v>14</v>
      </c>
      <c r="U29" s="18"/>
      <c r="V29" s="18"/>
      <c r="W29" s="18"/>
      <c r="X29" s="18"/>
      <c r="Y29" s="18"/>
      <c r="Z29" s="18"/>
      <c r="AA29" s="18"/>
    </row>
    <row r="30" spans="1:27" x14ac:dyDescent="0.25">
      <c r="A30" s="18"/>
      <c r="B30" s="35">
        <v>1</v>
      </c>
      <c r="C30" s="36" t="str">
        <f>B23</f>
        <v xml:space="preserve">KKS 2 </v>
      </c>
      <c r="D30" s="36" t="str">
        <f>B24</f>
        <v>KOKSIKI</v>
      </c>
      <c r="E30" s="29">
        <v>6</v>
      </c>
      <c r="F30" s="29">
        <v>3</v>
      </c>
      <c r="G30" s="29">
        <v>2</v>
      </c>
      <c r="H30" s="29">
        <v>0</v>
      </c>
      <c r="I30" s="18"/>
      <c r="J30" s="35">
        <v>1</v>
      </c>
      <c r="K30" s="36" t="str">
        <f>J23</f>
        <v>KKS JUNIOR</v>
      </c>
      <c r="L30" s="36" t="str">
        <f>J24</f>
        <v>DPM</v>
      </c>
      <c r="M30" s="29">
        <v>12</v>
      </c>
      <c r="N30" s="29">
        <v>11</v>
      </c>
      <c r="O30" s="29">
        <v>2</v>
      </c>
      <c r="P30" s="29">
        <v>0</v>
      </c>
      <c r="Q30" s="18"/>
      <c r="R30" s="62">
        <v>5</v>
      </c>
      <c r="S30" s="62" t="s">
        <v>40</v>
      </c>
      <c r="T30" s="62">
        <v>14</v>
      </c>
      <c r="U30" s="18"/>
      <c r="V30" s="18"/>
      <c r="W30" s="18"/>
      <c r="X30" s="18"/>
      <c r="Y30" s="18"/>
      <c r="Z30" s="18"/>
      <c r="AA30" s="18"/>
    </row>
    <row r="31" spans="1:27" x14ac:dyDescent="0.25">
      <c r="A31" s="18"/>
      <c r="B31" s="35">
        <v>2</v>
      </c>
      <c r="C31" s="36" t="str">
        <f>B25</f>
        <v>ogórki</v>
      </c>
      <c r="D31" s="36">
        <f>B26</f>
        <v>0</v>
      </c>
      <c r="E31" s="29"/>
      <c r="F31" s="29"/>
      <c r="G31" s="29"/>
      <c r="H31" s="29"/>
      <c r="I31" s="18"/>
      <c r="J31" s="35">
        <v>2</v>
      </c>
      <c r="K31" s="36">
        <f>J25</f>
        <v>0</v>
      </c>
      <c r="L31" s="36">
        <f>J26</f>
        <v>0</v>
      </c>
      <c r="M31" s="29"/>
      <c r="N31" s="29"/>
      <c r="O31" s="29"/>
      <c r="P31" s="29"/>
      <c r="Q31" s="18"/>
      <c r="R31" s="62">
        <v>9</v>
      </c>
      <c r="S31" s="65" t="s">
        <v>36</v>
      </c>
      <c r="T31" s="62">
        <v>6</v>
      </c>
      <c r="U31" s="18"/>
      <c r="V31" s="18"/>
      <c r="W31" s="18"/>
      <c r="X31" s="18"/>
      <c r="Y31" s="18"/>
      <c r="Z31" s="18"/>
      <c r="AA31" s="18"/>
    </row>
    <row r="32" spans="1:27" x14ac:dyDescent="0.25">
      <c r="A32" s="18"/>
      <c r="B32" s="35">
        <v>3</v>
      </c>
      <c r="C32" s="36" t="str">
        <f>B24</f>
        <v>KOKSIKI</v>
      </c>
      <c r="D32" s="36" t="str">
        <f>B25</f>
        <v>ogórki</v>
      </c>
      <c r="E32" s="29">
        <v>9</v>
      </c>
      <c r="F32" s="29">
        <v>10</v>
      </c>
      <c r="G32" s="29">
        <v>0</v>
      </c>
      <c r="H32" s="29">
        <v>2</v>
      </c>
      <c r="I32" s="18"/>
      <c r="J32" s="35">
        <v>3</v>
      </c>
      <c r="K32" s="36" t="str">
        <f>J24</f>
        <v>DPM</v>
      </c>
      <c r="L32" s="36">
        <f>J25</f>
        <v>0</v>
      </c>
      <c r="M32" s="29"/>
      <c r="N32" s="29"/>
      <c r="O32" s="29"/>
      <c r="P32" s="29"/>
      <c r="Q32" s="18"/>
      <c r="R32" s="62">
        <v>9</v>
      </c>
      <c r="S32" s="66" t="s">
        <v>37</v>
      </c>
      <c r="T32" s="62">
        <v>6</v>
      </c>
      <c r="U32" s="18"/>
      <c r="V32" s="18"/>
      <c r="W32" s="18"/>
      <c r="X32" s="18"/>
      <c r="Y32" s="18"/>
      <c r="Z32" s="18"/>
      <c r="AA32" s="18"/>
    </row>
    <row r="33" spans="1:27" x14ac:dyDescent="0.25">
      <c r="A33" s="18"/>
      <c r="B33" s="35">
        <v>4</v>
      </c>
      <c r="C33" s="36" t="str">
        <f>B23</f>
        <v xml:space="preserve">KKS 2 </v>
      </c>
      <c r="D33" s="36" t="str">
        <f>B25</f>
        <v>ogórki</v>
      </c>
      <c r="E33" s="29">
        <v>11</v>
      </c>
      <c r="F33" s="29">
        <v>6</v>
      </c>
      <c r="G33" s="29">
        <v>2</v>
      </c>
      <c r="H33" s="29">
        <v>0</v>
      </c>
      <c r="I33" s="18"/>
      <c r="J33" s="35">
        <v>4</v>
      </c>
      <c r="K33" s="36" t="str">
        <f>J23</f>
        <v>KKS JUNIOR</v>
      </c>
      <c r="L33" s="36">
        <f>J25</f>
        <v>0</v>
      </c>
      <c r="M33" s="29"/>
      <c r="N33" s="29"/>
      <c r="O33" s="29"/>
      <c r="P33" s="29"/>
      <c r="Q33" s="18"/>
      <c r="R33" s="62">
        <v>9</v>
      </c>
      <c r="S33" s="65" t="s">
        <v>39</v>
      </c>
      <c r="T33" s="62">
        <v>6</v>
      </c>
      <c r="U33" s="18"/>
      <c r="V33" s="18"/>
      <c r="W33" s="18"/>
      <c r="X33" s="18"/>
      <c r="Y33" s="18"/>
      <c r="Z33" s="18"/>
      <c r="AA33" s="18"/>
    </row>
    <row r="34" spans="1:27" x14ac:dyDescent="0.25">
      <c r="A34" s="18"/>
      <c r="B34" s="35">
        <v>5</v>
      </c>
      <c r="C34" s="36" t="str">
        <f>B24</f>
        <v>KOKSIKI</v>
      </c>
      <c r="D34" s="36">
        <f>B26</f>
        <v>0</v>
      </c>
      <c r="E34" s="29"/>
      <c r="F34" s="29"/>
      <c r="G34" s="29"/>
      <c r="H34" s="29"/>
      <c r="I34" s="18"/>
      <c r="J34" s="35">
        <v>5</v>
      </c>
      <c r="K34" s="36" t="str">
        <f>J24</f>
        <v>DPM</v>
      </c>
      <c r="L34" s="36">
        <f>J26</f>
        <v>0</v>
      </c>
      <c r="M34" s="29"/>
      <c r="N34" s="29"/>
      <c r="O34" s="29"/>
      <c r="P34" s="29"/>
      <c r="Q34" s="18"/>
      <c r="R34" s="40"/>
      <c r="S34" s="40"/>
      <c r="T34" s="40"/>
      <c r="U34" s="18"/>
      <c r="V34" s="18"/>
      <c r="W34" s="18"/>
      <c r="X34" s="18"/>
      <c r="Y34" s="18"/>
      <c r="Z34" s="18"/>
      <c r="AA34" s="18"/>
    </row>
    <row r="35" spans="1:27" x14ac:dyDescent="0.25">
      <c r="A35" s="18"/>
      <c r="B35" s="35">
        <v>6</v>
      </c>
      <c r="C35" s="36">
        <f>B26</f>
        <v>0</v>
      </c>
      <c r="D35" s="36" t="str">
        <f>B23</f>
        <v xml:space="preserve">KKS 2 </v>
      </c>
      <c r="E35" s="29"/>
      <c r="F35" s="29"/>
      <c r="G35" s="29"/>
      <c r="H35" s="29"/>
      <c r="I35" s="18"/>
      <c r="J35" s="35">
        <v>6</v>
      </c>
      <c r="K35" s="36">
        <f>J26</f>
        <v>0</v>
      </c>
      <c r="L35" s="36" t="str">
        <f>J23</f>
        <v>KKS JUNIOR</v>
      </c>
      <c r="M35" s="29"/>
      <c r="N35" s="29"/>
      <c r="O35" s="29"/>
      <c r="P35" s="29"/>
      <c r="Q35" s="18"/>
      <c r="R35" s="40"/>
      <c r="S35" s="40"/>
      <c r="T35" s="40"/>
      <c r="U35" s="18"/>
      <c r="V35" s="18"/>
      <c r="W35" s="18"/>
      <c r="X35" s="18"/>
      <c r="Y35" s="18"/>
      <c r="Z35" s="18"/>
      <c r="AA35" s="18"/>
    </row>
    <row r="36" spans="1:27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40"/>
      <c r="S36" s="40"/>
      <c r="T36" s="40"/>
      <c r="U36" s="18"/>
      <c r="V36" s="18"/>
      <c r="W36" s="18"/>
      <c r="X36" s="18"/>
      <c r="Y36" s="18"/>
      <c r="Z36" s="18"/>
      <c r="AA36" s="18"/>
    </row>
    <row r="37" spans="1:27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0"/>
      <c r="S37" s="40"/>
      <c r="T37" s="40"/>
      <c r="U37" s="18"/>
      <c r="V37" s="18"/>
      <c r="W37" s="18"/>
      <c r="X37" s="18"/>
      <c r="Y37" s="18"/>
      <c r="Z37" s="18"/>
      <c r="AA37" s="18"/>
    </row>
    <row r="38" spans="1:27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40"/>
      <c r="S38" s="40"/>
      <c r="T38" s="40"/>
      <c r="U38" s="18"/>
      <c r="V38" s="18"/>
      <c r="W38" s="18"/>
      <c r="X38" s="18"/>
      <c r="Y38" s="18"/>
      <c r="Z38" s="18"/>
      <c r="AA38" s="18"/>
    </row>
    <row r="39" spans="1:27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7BE3A-10EB-48DD-BB1D-BB2F261B1B8A}">
  <dimension ref="A1:AA50"/>
  <sheetViews>
    <sheetView zoomScale="80" zoomScaleNormal="80" workbookViewId="0">
      <selection activeCell="V44" sqref="V44"/>
    </sheetView>
  </sheetViews>
  <sheetFormatPr defaultRowHeight="15" x14ac:dyDescent="0.25"/>
  <cols>
    <col min="2" max="2" width="12" customWidth="1"/>
    <col min="10" max="10" width="12.140625" customWidth="1"/>
    <col min="19" max="19" width="13" customWidth="1"/>
    <col min="20" max="20" width="8.7109375" customWidth="1"/>
    <col min="22" max="22" width="15" customWidth="1"/>
    <col min="23" max="23" width="4.5703125" customWidth="1"/>
    <col min="25" max="25" width="12" customWidth="1"/>
    <col min="26" max="26" width="4" customWidth="1"/>
  </cols>
  <sheetData>
    <row r="1" spans="1:27" ht="21" x14ac:dyDescent="0.35">
      <c r="A1" s="18"/>
      <c r="B1" s="39" t="s">
        <v>115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41" t="s">
        <v>96</v>
      </c>
      <c r="T2" s="18"/>
      <c r="U2" s="18"/>
      <c r="V2" s="18"/>
      <c r="W2" s="18"/>
      <c r="X2" s="18"/>
      <c r="Y2" s="18"/>
      <c r="Z2" s="18"/>
      <c r="AA2" s="18"/>
    </row>
    <row r="3" spans="1:27" ht="18.75" x14ac:dyDescent="0.3">
      <c r="A3" s="18"/>
      <c r="B3" s="19" t="s">
        <v>90</v>
      </c>
      <c r="C3" s="20"/>
      <c r="D3" s="20"/>
      <c r="E3" s="20"/>
      <c r="F3" s="20"/>
      <c r="G3" s="20"/>
      <c r="H3" s="20"/>
      <c r="I3" s="18"/>
      <c r="J3" s="19" t="s">
        <v>94</v>
      </c>
      <c r="K3" s="20"/>
      <c r="L3" s="20"/>
      <c r="M3" s="20"/>
      <c r="N3" s="20"/>
      <c r="O3" s="20"/>
      <c r="P3" s="20"/>
      <c r="Q3" s="18"/>
      <c r="R3" s="18"/>
      <c r="S3" s="18" t="s">
        <v>109</v>
      </c>
      <c r="T3" s="18"/>
      <c r="U3" s="18"/>
      <c r="V3" s="18"/>
      <c r="W3" s="18"/>
      <c r="X3" s="18"/>
      <c r="Y3" s="18"/>
      <c r="Z3" s="18"/>
      <c r="AA3" s="18"/>
    </row>
    <row r="4" spans="1:27" ht="16.5" thickBot="1" x14ac:dyDescent="0.3">
      <c r="A4" s="18"/>
      <c r="B4" s="21" t="s">
        <v>79</v>
      </c>
      <c r="C4" s="20"/>
      <c r="D4" s="20"/>
      <c r="E4" s="20"/>
      <c r="F4" s="20"/>
      <c r="G4" s="20"/>
      <c r="H4" s="20"/>
      <c r="I4" s="18"/>
      <c r="J4" s="21" t="s">
        <v>79</v>
      </c>
      <c r="K4" s="20"/>
      <c r="L4" s="20"/>
      <c r="M4" s="20"/>
      <c r="N4" s="20"/>
      <c r="O4" s="20"/>
      <c r="P4" s="20"/>
      <c r="Q4" s="18"/>
      <c r="R4" s="18"/>
      <c r="S4" s="18"/>
      <c r="T4" s="18"/>
      <c r="U4" s="18"/>
      <c r="V4" s="18" t="s">
        <v>110</v>
      </c>
      <c r="W4" s="18"/>
      <c r="X4" s="18"/>
      <c r="Y4" s="18"/>
      <c r="Z4" s="18"/>
      <c r="AA4" s="18"/>
    </row>
    <row r="5" spans="1:27" ht="15.75" thickBot="1" x14ac:dyDescent="0.3">
      <c r="A5" s="18"/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Q5" s="18"/>
      <c r="R5" s="40" t="s">
        <v>100</v>
      </c>
      <c r="S5" s="67" t="s">
        <v>33</v>
      </c>
      <c r="T5" s="40">
        <v>10</v>
      </c>
      <c r="U5" s="18"/>
      <c r="V5" s="18"/>
      <c r="W5" s="18"/>
      <c r="X5" s="18"/>
      <c r="Y5" s="18"/>
      <c r="Z5" s="18"/>
      <c r="AA5" s="18"/>
    </row>
    <row r="6" spans="1:27" x14ac:dyDescent="0.25">
      <c r="A6" s="18"/>
      <c r="B6" s="67" t="s">
        <v>33</v>
      </c>
      <c r="C6" s="26">
        <f>E13+E16+F18</f>
        <v>20</v>
      </c>
      <c r="D6" s="26">
        <f>F13+F16+E18</f>
        <v>2</v>
      </c>
      <c r="E6" s="26">
        <f>G13+G16+H18</f>
        <v>4</v>
      </c>
      <c r="F6" s="27">
        <v>1</v>
      </c>
      <c r="G6" s="20"/>
      <c r="H6" s="20"/>
      <c r="I6" s="20"/>
      <c r="J6" s="64" t="s">
        <v>120</v>
      </c>
      <c r="K6" s="26">
        <f>M13+M16+N18</f>
        <v>7</v>
      </c>
      <c r="L6" s="26">
        <f>N13+N16+M18</f>
        <v>15</v>
      </c>
      <c r="M6" s="26">
        <f>O13+O16+P18</f>
        <v>0</v>
      </c>
      <c r="N6" s="27">
        <v>3</v>
      </c>
      <c r="O6" s="20"/>
      <c r="P6" s="20"/>
      <c r="Q6" s="18"/>
      <c r="R6" s="40" t="s">
        <v>101</v>
      </c>
      <c r="S6" s="67" t="s">
        <v>123</v>
      </c>
      <c r="T6" s="40">
        <v>9</v>
      </c>
      <c r="U6" s="18"/>
      <c r="V6" s="67" t="s">
        <v>33</v>
      </c>
      <c r="W6" s="40">
        <v>11</v>
      </c>
      <c r="X6" s="18"/>
      <c r="Y6" s="18"/>
      <c r="Z6" s="18"/>
      <c r="AA6" s="18"/>
    </row>
    <row r="7" spans="1:27" x14ac:dyDescent="0.25">
      <c r="A7" s="18"/>
      <c r="B7" s="67" t="s">
        <v>118</v>
      </c>
      <c r="C7" s="29">
        <f>F13+E15+E17</f>
        <v>9</v>
      </c>
      <c r="D7" s="29">
        <f>E13+F15+F17</f>
        <v>12</v>
      </c>
      <c r="E7" s="29">
        <f>H13+G15+G17</f>
        <v>2</v>
      </c>
      <c r="F7" s="30">
        <v>2</v>
      </c>
      <c r="G7" s="20"/>
      <c r="H7" s="20"/>
      <c r="I7" s="20"/>
      <c r="J7" s="67" t="s">
        <v>117</v>
      </c>
      <c r="K7" s="29">
        <f>N13+M15+M17</f>
        <v>9</v>
      </c>
      <c r="L7" s="29">
        <f>M13+N15+N17</f>
        <v>14</v>
      </c>
      <c r="M7" s="29">
        <f>P13+O15+O17</f>
        <v>2</v>
      </c>
      <c r="N7" s="30">
        <v>2</v>
      </c>
      <c r="O7" s="20"/>
      <c r="P7" s="20"/>
      <c r="Q7" s="18"/>
      <c r="R7" s="18"/>
      <c r="S7" s="18"/>
      <c r="T7" s="18"/>
      <c r="U7" s="18"/>
      <c r="V7" s="67" t="s">
        <v>40</v>
      </c>
      <c r="W7" s="40">
        <v>3</v>
      </c>
      <c r="X7" s="18"/>
      <c r="Y7" s="18" t="s">
        <v>111</v>
      </c>
      <c r="Z7" s="18"/>
      <c r="AA7" s="18"/>
    </row>
    <row r="8" spans="1:27" x14ac:dyDescent="0.25">
      <c r="A8" s="18"/>
      <c r="B8" s="68" t="s">
        <v>39</v>
      </c>
      <c r="C8" s="29">
        <f>E14+F15+F16</f>
        <v>2</v>
      </c>
      <c r="D8" s="29">
        <f>F14+E15+E16</f>
        <v>17</v>
      </c>
      <c r="E8" s="29">
        <f>G14+H15+H16</f>
        <v>0</v>
      </c>
      <c r="F8" s="30">
        <v>3</v>
      </c>
      <c r="G8" s="20"/>
      <c r="H8" s="20"/>
      <c r="I8" s="20"/>
      <c r="J8" s="67" t="s">
        <v>40</v>
      </c>
      <c r="K8" s="29">
        <f>M14+N15+N16</f>
        <v>19</v>
      </c>
      <c r="L8" s="29">
        <f>N14+M15+M16</f>
        <v>6</v>
      </c>
      <c r="M8" s="29">
        <f>O14+P15+P16</f>
        <v>4</v>
      </c>
      <c r="N8" s="30">
        <v>1</v>
      </c>
      <c r="O8" s="20"/>
      <c r="P8" s="20"/>
      <c r="Q8" s="18"/>
      <c r="R8" s="40" t="s">
        <v>102</v>
      </c>
      <c r="S8" s="67" t="s">
        <v>40</v>
      </c>
      <c r="T8" s="40">
        <v>6</v>
      </c>
      <c r="U8" s="18"/>
      <c r="V8" s="18"/>
      <c r="W8" s="18"/>
      <c r="X8" s="18"/>
      <c r="Y8" s="18"/>
      <c r="Z8" s="18"/>
      <c r="AA8" s="18"/>
    </row>
    <row r="9" spans="1:27" x14ac:dyDescent="0.25">
      <c r="A9" s="18"/>
      <c r="B9" s="28"/>
      <c r="C9" s="29">
        <f>F14+F17+E18</f>
        <v>0</v>
      </c>
      <c r="D9" s="29">
        <f>E14+E17+F18</f>
        <v>0</v>
      </c>
      <c r="E9" s="29">
        <f>H14+H17+G18</f>
        <v>0</v>
      </c>
      <c r="F9" s="30"/>
      <c r="G9" s="20"/>
      <c r="H9" s="20"/>
      <c r="I9" s="20"/>
      <c r="J9" s="28"/>
      <c r="K9" s="29">
        <f>N14+N17+M18</f>
        <v>0</v>
      </c>
      <c r="L9" s="29">
        <f>M14+M17+N18</f>
        <v>0</v>
      </c>
      <c r="M9" s="29">
        <f>P14+P17+O18</f>
        <v>0</v>
      </c>
      <c r="N9" s="30"/>
      <c r="O9" s="20"/>
      <c r="P9" s="20"/>
      <c r="Q9" s="18"/>
      <c r="R9" s="40" t="s">
        <v>103</v>
      </c>
      <c r="S9" s="70" t="s">
        <v>37</v>
      </c>
      <c r="T9" s="40">
        <v>5</v>
      </c>
      <c r="U9" s="18"/>
      <c r="V9" s="18"/>
      <c r="W9" s="18"/>
      <c r="X9" s="18"/>
      <c r="Y9" s="67" t="s">
        <v>33</v>
      </c>
      <c r="Z9" s="40">
        <v>9</v>
      </c>
      <c r="AA9" s="18"/>
    </row>
    <row r="10" spans="1:27" x14ac:dyDescent="0.25">
      <c r="A10" s="18"/>
      <c r="B10" s="20"/>
      <c r="C10" s="31"/>
      <c r="D10" s="31"/>
      <c r="E10" s="31"/>
      <c r="F10" s="20"/>
      <c r="G10" s="20"/>
      <c r="H10" s="20"/>
      <c r="I10" s="18"/>
      <c r="J10" s="20"/>
      <c r="K10" s="31"/>
      <c r="L10" s="31"/>
      <c r="M10" s="31"/>
      <c r="N10" s="20"/>
      <c r="O10" s="20"/>
      <c r="P10" s="20"/>
      <c r="Q10" s="18"/>
      <c r="R10" s="18"/>
      <c r="S10" s="18"/>
      <c r="T10" s="18"/>
      <c r="U10" s="18"/>
      <c r="V10" s="18"/>
      <c r="W10" s="18"/>
      <c r="X10" s="18"/>
      <c r="Y10" s="67" t="s">
        <v>119</v>
      </c>
      <c r="Z10" s="40">
        <v>10</v>
      </c>
      <c r="AA10" s="18"/>
    </row>
    <row r="11" spans="1:27" ht="15.75" x14ac:dyDescent="0.25">
      <c r="A11" s="18"/>
      <c r="B11" s="21" t="s">
        <v>80</v>
      </c>
      <c r="C11" s="20"/>
      <c r="D11" s="20"/>
      <c r="E11" s="20"/>
      <c r="F11" s="20"/>
      <c r="G11" s="20"/>
      <c r="H11" s="20"/>
      <c r="I11" s="18"/>
      <c r="J11" s="21" t="s">
        <v>80</v>
      </c>
      <c r="K11" s="20"/>
      <c r="L11" s="20"/>
      <c r="M11" s="20"/>
      <c r="N11" s="20"/>
      <c r="O11" s="20"/>
      <c r="P11" s="20"/>
      <c r="Q11" s="18"/>
      <c r="R11" s="40" t="s">
        <v>104</v>
      </c>
      <c r="S11" s="67" t="s">
        <v>118</v>
      </c>
      <c r="T11" s="40">
        <v>1</v>
      </c>
      <c r="U11" s="18"/>
      <c r="V11" s="18"/>
      <c r="W11" s="18"/>
      <c r="X11" s="18"/>
      <c r="Y11" s="18"/>
      <c r="Z11" s="18"/>
      <c r="AA11" s="18"/>
    </row>
    <row r="12" spans="1:27" x14ac:dyDescent="0.25">
      <c r="A12" s="18"/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I12" s="18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Q12" s="18"/>
      <c r="R12" s="40" t="s">
        <v>105</v>
      </c>
      <c r="S12" s="67" t="s">
        <v>119</v>
      </c>
      <c r="T12" s="40">
        <v>5</v>
      </c>
      <c r="U12" s="18"/>
      <c r="V12" s="67" t="s">
        <v>119</v>
      </c>
      <c r="W12" s="40">
        <v>10</v>
      </c>
      <c r="X12" s="18"/>
      <c r="Y12" s="18"/>
      <c r="Z12" s="18"/>
      <c r="AA12" s="18"/>
    </row>
    <row r="13" spans="1:27" x14ac:dyDescent="0.25">
      <c r="A13" s="18"/>
      <c r="B13" s="35">
        <v>1</v>
      </c>
      <c r="C13" s="36" t="str">
        <f>B6</f>
        <v>LAMUSY</v>
      </c>
      <c r="D13" s="36" t="str">
        <f>B7</f>
        <v>DPM</v>
      </c>
      <c r="E13" s="29">
        <v>10</v>
      </c>
      <c r="F13" s="29">
        <v>2</v>
      </c>
      <c r="G13" s="29">
        <v>2</v>
      </c>
      <c r="H13" s="29">
        <v>0</v>
      </c>
      <c r="I13" s="18"/>
      <c r="J13" s="35">
        <v>1</v>
      </c>
      <c r="K13" s="36" t="str">
        <f>J6</f>
        <v>ogórki</v>
      </c>
      <c r="L13" s="36" t="str">
        <f>J7</f>
        <v>FBI</v>
      </c>
      <c r="M13" s="29">
        <v>4</v>
      </c>
      <c r="N13" s="29">
        <v>6</v>
      </c>
      <c r="O13" s="29">
        <v>0</v>
      </c>
      <c r="P13" s="29">
        <v>2</v>
      </c>
      <c r="Q13" s="18"/>
      <c r="R13" s="18"/>
      <c r="S13" s="18"/>
      <c r="T13" s="18"/>
      <c r="U13" s="18"/>
      <c r="V13" s="69" t="s">
        <v>9</v>
      </c>
      <c r="W13" s="40">
        <v>9</v>
      </c>
      <c r="X13" s="18"/>
      <c r="Y13" s="18"/>
      <c r="Z13" s="18"/>
      <c r="AA13" s="18"/>
    </row>
    <row r="14" spans="1:27" x14ac:dyDescent="0.25">
      <c r="A14" s="18"/>
      <c r="B14" s="35">
        <v>2</v>
      </c>
      <c r="C14" s="36" t="str">
        <f>B8</f>
        <v>SIECHNICZANKI</v>
      </c>
      <c r="D14" s="36">
        <f>B9</f>
        <v>0</v>
      </c>
      <c r="E14" s="29"/>
      <c r="F14" s="29"/>
      <c r="G14" s="29"/>
      <c r="H14" s="29"/>
      <c r="I14" s="18"/>
      <c r="J14" s="35">
        <v>2</v>
      </c>
      <c r="K14" s="36" t="str">
        <f>J8</f>
        <v>KKS JUNIOR</v>
      </c>
      <c r="L14" s="36">
        <f>J9</f>
        <v>0</v>
      </c>
      <c r="M14" s="29"/>
      <c r="N14" s="29"/>
      <c r="O14" s="29"/>
      <c r="P14" s="29"/>
      <c r="Q14" s="18"/>
      <c r="R14" s="40" t="s">
        <v>106</v>
      </c>
      <c r="S14" s="67" t="s">
        <v>117</v>
      </c>
      <c r="T14" s="40">
        <v>6</v>
      </c>
      <c r="U14" s="18"/>
      <c r="V14" s="18"/>
      <c r="W14" s="18"/>
      <c r="X14" s="18"/>
      <c r="Y14" s="18"/>
      <c r="Z14" s="18"/>
      <c r="AA14" s="18"/>
    </row>
    <row r="15" spans="1:27" x14ac:dyDescent="0.25">
      <c r="A15" s="18"/>
      <c r="B15" s="35">
        <v>3</v>
      </c>
      <c r="C15" s="36" t="str">
        <f>B7</f>
        <v>DPM</v>
      </c>
      <c r="D15" s="36" t="str">
        <f>B8</f>
        <v>SIECHNICZANKI</v>
      </c>
      <c r="E15" s="29">
        <v>7</v>
      </c>
      <c r="F15" s="29">
        <v>2</v>
      </c>
      <c r="G15" s="29">
        <v>2</v>
      </c>
      <c r="H15" s="29">
        <v>0</v>
      </c>
      <c r="I15" s="18"/>
      <c r="J15" s="35">
        <v>3</v>
      </c>
      <c r="K15" s="36" t="str">
        <f>J7</f>
        <v>FBI</v>
      </c>
      <c r="L15" s="36" t="str">
        <f>J8</f>
        <v>KKS JUNIOR</v>
      </c>
      <c r="M15" s="29">
        <v>3</v>
      </c>
      <c r="N15" s="29">
        <v>10</v>
      </c>
      <c r="O15" s="29">
        <v>0</v>
      </c>
      <c r="P15" s="29">
        <v>2</v>
      </c>
      <c r="Q15" s="18"/>
      <c r="R15" s="40" t="s">
        <v>107</v>
      </c>
      <c r="S15" s="69" t="s">
        <v>9</v>
      </c>
      <c r="T15" s="40">
        <v>8</v>
      </c>
      <c r="U15" s="18"/>
      <c r="V15" s="18"/>
      <c r="W15" s="18"/>
      <c r="X15" s="18"/>
      <c r="Y15" s="18"/>
      <c r="Z15" s="18"/>
      <c r="AA15" s="18"/>
    </row>
    <row r="16" spans="1:27" x14ac:dyDescent="0.25">
      <c r="A16" s="18"/>
      <c r="B16" s="35">
        <v>4</v>
      </c>
      <c r="C16" s="36" t="str">
        <f>B6</f>
        <v>LAMUSY</v>
      </c>
      <c r="D16" s="36" t="str">
        <f>B8</f>
        <v>SIECHNICZANKI</v>
      </c>
      <c r="E16" s="29">
        <v>10</v>
      </c>
      <c r="F16" s="29">
        <v>0</v>
      </c>
      <c r="G16" s="29">
        <v>2</v>
      </c>
      <c r="H16" s="29">
        <v>0</v>
      </c>
      <c r="I16" s="18"/>
      <c r="J16" s="35">
        <v>4</v>
      </c>
      <c r="K16" s="36" t="str">
        <f>J6</f>
        <v>ogórki</v>
      </c>
      <c r="L16" s="36" t="str">
        <f>J8</f>
        <v>KKS JUNIOR</v>
      </c>
      <c r="M16" s="29">
        <v>3</v>
      </c>
      <c r="N16" s="29">
        <v>9</v>
      </c>
      <c r="O16" s="29">
        <v>0</v>
      </c>
      <c r="P16" s="29">
        <v>2</v>
      </c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x14ac:dyDescent="0.25">
      <c r="A17" s="18"/>
      <c r="B17" s="35">
        <v>5</v>
      </c>
      <c r="C17" s="36" t="str">
        <f>B7</f>
        <v>DPM</v>
      </c>
      <c r="D17" s="36">
        <f>B9</f>
        <v>0</v>
      </c>
      <c r="E17" s="29"/>
      <c r="F17" s="29"/>
      <c r="G17" s="29"/>
      <c r="H17" s="29"/>
      <c r="I17" s="18"/>
      <c r="J17" s="35">
        <v>5</v>
      </c>
      <c r="K17" s="36" t="str">
        <f>J7</f>
        <v>FBI</v>
      </c>
      <c r="L17" s="36">
        <f>J9</f>
        <v>0</v>
      </c>
      <c r="M17" s="29"/>
      <c r="N17" s="29"/>
      <c r="O17" s="29"/>
      <c r="P17" s="29"/>
      <c r="Q17" s="18"/>
      <c r="R17" s="18"/>
      <c r="S17" s="18"/>
      <c r="T17" s="18"/>
      <c r="U17" s="18"/>
      <c r="V17" s="18" t="s">
        <v>108</v>
      </c>
      <c r="W17" s="18"/>
      <c r="X17" s="18"/>
      <c r="Y17" s="18"/>
      <c r="Z17" s="18"/>
      <c r="AA17" s="18"/>
    </row>
    <row r="18" spans="1:27" x14ac:dyDescent="0.25">
      <c r="A18" s="18"/>
      <c r="B18" s="35">
        <v>6</v>
      </c>
      <c r="C18" s="36">
        <f>B9</f>
        <v>0</v>
      </c>
      <c r="D18" s="36" t="str">
        <f>B6</f>
        <v>LAMUSY</v>
      </c>
      <c r="E18" s="29"/>
      <c r="F18" s="29"/>
      <c r="G18" s="29"/>
      <c r="H18" s="29"/>
      <c r="I18" s="18"/>
      <c r="J18" s="35">
        <v>6</v>
      </c>
      <c r="K18" s="36">
        <f>J9</f>
        <v>0</v>
      </c>
      <c r="L18" s="36" t="str">
        <f>J6</f>
        <v>ogórki</v>
      </c>
      <c r="M18" s="29"/>
      <c r="N18" s="29"/>
      <c r="O18" s="29"/>
      <c r="P18" s="29"/>
      <c r="Q18" s="18"/>
      <c r="R18" s="18"/>
      <c r="S18" s="18"/>
      <c r="T18" s="18"/>
      <c r="U18" s="18"/>
      <c r="V18" s="67" t="s">
        <v>40</v>
      </c>
      <c r="W18" s="40">
        <v>0</v>
      </c>
      <c r="X18" s="18"/>
      <c r="Y18" s="18"/>
      <c r="Z18" s="18"/>
      <c r="AA18" s="18"/>
    </row>
    <row r="19" spans="1:27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69" t="s">
        <v>9</v>
      </c>
      <c r="W19" s="40">
        <v>10</v>
      </c>
      <c r="X19" s="18"/>
      <c r="Y19" s="18"/>
      <c r="Z19" s="18"/>
      <c r="AA19" s="18"/>
    </row>
    <row r="20" spans="1:27" ht="18.75" x14ac:dyDescent="0.3">
      <c r="A20" s="18"/>
      <c r="B20" s="19" t="s">
        <v>92</v>
      </c>
      <c r="C20" s="20"/>
      <c r="D20" s="20"/>
      <c r="E20" s="20"/>
      <c r="F20" s="20"/>
      <c r="G20" s="20"/>
      <c r="H20" s="20"/>
      <c r="I20" s="18"/>
      <c r="J20" s="19" t="s">
        <v>95</v>
      </c>
      <c r="K20" s="20"/>
      <c r="L20" s="20"/>
      <c r="M20" s="20"/>
      <c r="N20" s="20"/>
      <c r="O20" s="20"/>
      <c r="P20" s="20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6.5" thickBot="1" x14ac:dyDescent="0.3">
      <c r="A21" s="18"/>
      <c r="B21" s="21" t="s">
        <v>79</v>
      </c>
      <c r="C21" s="20"/>
      <c r="D21" s="20"/>
      <c r="E21" s="20"/>
      <c r="F21" s="20"/>
      <c r="G21" s="20"/>
      <c r="H21" s="20"/>
      <c r="I21" s="18"/>
      <c r="J21" s="21" t="s">
        <v>79</v>
      </c>
      <c r="K21" s="20"/>
      <c r="L21" s="20"/>
      <c r="M21" s="20"/>
      <c r="N21" s="20"/>
      <c r="O21" s="20"/>
      <c r="P21" s="20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5.75" thickBot="1" x14ac:dyDescent="0.3">
      <c r="A22" s="18"/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I22" s="18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Q22" s="18"/>
      <c r="R22" s="62"/>
      <c r="S22" s="62" t="s">
        <v>129</v>
      </c>
      <c r="T22" s="62" t="s">
        <v>141</v>
      </c>
      <c r="U22" s="40" t="s">
        <v>130</v>
      </c>
      <c r="V22" s="18"/>
      <c r="W22" s="18"/>
      <c r="X22" s="18"/>
      <c r="Y22" s="67" t="s">
        <v>123</v>
      </c>
      <c r="Z22" s="40">
        <v>2</v>
      </c>
      <c r="AA22" s="18"/>
    </row>
    <row r="23" spans="1:27" x14ac:dyDescent="0.25">
      <c r="A23" s="18"/>
      <c r="B23" s="67" t="s">
        <v>119</v>
      </c>
      <c r="C23" s="26">
        <f>E30+E33+F35</f>
        <v>18</v>
      </c>
      <c r="D23" s="26">
        <f>F30+F33+E35</f>
        <v>8</v>
      </c>
      <c r="E23" s="26">
        <f>G30+G33+H35</f>
        <v>4</v>
      </c>
      <c r="F23" s="27">
        <v>1</v>
      </c>
      <c r="G23" s="20"/>
      <c r="H23" s="20"/>
      <c r="I23" s="18"/>
      <c r="J23" s="69" t="s">
        <v>9</v>
      </c>
      <c r="K23" s="26">
        <f>M30+M33+N35</f>
        <v>13</v>
      </c>
      <c r="L23" s="26">
        <f>N30+N33+M35</f>
        <v>1</v>
      </c>
      <c r="M23" s="26">
        <f>O30+O33+P35</f>
        <v>2</v>
      </c>
      <c r="N23" s="27">
        <v>1</v>
      </c>
      <c r="O23" s="20"/>
      <c r="P23" s="20"/>
      <c r="Q23" s="18"/>
      <c r="R23" s="62">
        <v>1</v>
      </c>
      <c r="S23" s="67" t="s">
        <v>33</v>
      </c>
      <c r="T23" s="62">
        <v>28</v>
      </c>
      <c r="U23" s="40">
        <v>24</v>
      </c>
      <c r="Y23" s="70" t="s">
        <v>37</v>
      </c>
      <c r="Z23" s="40">
        <v>4</v>
      </c>
      <c r="AA23" s="18"/>
    </row>
    <row r="24" spans="1:27" x14ac:dyDescent="0.25">
      <c r="A24" s="18"/>
      <c r="B24" s="67" t="s">
        <v>123</v>
      </c>
      <c r="C24" s="29">
        <f>F30+E32+E34</f>
        <v>11</v>
      </c>
      <c r="D24" s="29">
        <f>E30+F32+F34</f>
        <v>14</v>
      </c>
      <c r="E24" s="29">
        <f>H30+G32+G34</f>
        <v>2</v>
      </c>
      <c r="F24" s="30">
        <v>2</v>
      </c>
      <c r="G24" s="20"/>
      <c r="H24" s="20"/>
      <c r="I24" s="18"/>
      <c r="J24" s="70" t="s">
        <v>37</v>
      </c>
      <c r="K24" s="29">
        <f>N30+M32+M34</f>
        <v>1</v>
      </c>
      <c r="L24" s="29">
        <f>M30+N32+N34</f>
        <v>13</v>
      </c>
      <c r="M24" s="29">
        <f>P30+O32+O34</f>
        <v>0</v>
      </c>
      <c r="N24" s="30">
        <v>2</v>
      </c>
      <c r="O24" s="20"/>
      <c r="P24" s="20"/>
      <c r="Q24" s="18"/>
      <c r="R24" s="62">
        <v>2</v>
      </c>
      <c r="S24" s="69" t="s">
        <v>9</v>
      </c>
      <c r="T24" s="62">
        <v>24</v>
      </c>
      <c r="U24" s="40">
        <v>20</v>
      </c>
      <c r="Y24" s="18"/>
      <c r="Z24" s="18"/>
      <c r="AA24" s="18"/>
    </row>
    <row r="25" spans="1:27" x14ac:dyDescent="0.25">
      <c r="A25" s="18"/>
      <c r="B25" s="68" t="s">
        <v>36</v>
      </c>
      <c r="C25" s="29">
        <f>E31+F32+F33</f>
        <v>8</v>
      </c>
      <c r="D25" s="29">
        <f>F31+E32+E33</f>
        <v>15</v>
      </c>
      <c r="E25" s="29">
        <f>G31+H32+H33</f>
        <v>0</v>
      </c>
      <c r="F25" s="30">
        <v>3</v>
      </c>
      <c r="G25" s="20"/>
      <c r="H25" s="20"/>
      <c r="I25" s="18"/>
      <c r="J25" s="28"/>
      <c r="K25" s="29">
        <f>M31+N32+N33</f>
        <v>0</v>
      </c>
      <c r="L25" s="29">
        <f>N31+M32+M33</f>
        <v>0</v>
      </c>
      <c r="M25" s="29">
        <f>O31+P32+P33</f>
        <v>0</v>
      </c>
      <c r="N25" s="30"/>
      <c r="O25" s="20"/>
      <c r="P25" s="20"/>
      <c r="Q25" s="18"/>
      <c r="R25" s="62">
        <v>3</v>
      </c>
      <c r="S25" s="67" t="s">
        <v>119</v>
      </c>
      <c r="T25" s="62">
        <v>20</v>
      </c>
      <c r="U25" s="40">
        <v>28</v>
      </c>
      <c r="Y25" s="67" t="s">
        <v>117</v>
      </c>
      <c r="Z25" s="40">
        <v>4</v>
      </c>
      <c r="AA25" s="18"/>
    </row>
    <row r="26" spans="1:27" x14ac:dyDescent="0.25">
      <c r="A26" s="18"/>
      <c r="B26" s="28"/>
      <c r="C26" s="29">
        <f>F31+F34+E35</f>
        <v>0</v>
      </c>
      <c r="D26" s="29">
        <f>E31+E34+F35</f>
        <v>0</v>
      </c>
      <c r="E26" s="29">
        <f>H31+H34+G35</f>
        <v>0</v>
      </c>
      <c r="F26" s="30"/>
      <c r="G26" s="20"/>
      <c r="H26" s="20"/>
      <c r="I26" s="18"/>
      <c r="J26" s="28"/>
      <c r="K26" s="29">
        <f>N31+N34+M35</f>
        <v>0</v>
      </c>
      <c r="L26" s="29">
        <f>M31+M34+N35</f>
        <v>0</v>
      </c>
      <c r="M26" s="29">
        <f>P31+P34+O35</f>
        <v>0</v>
      </c>
      <c r="N26" s="30"/>
      <c r="O26" s="20"/>
      <c r="P26" s="20"/>
      <c r="Q26" s="18"/>
      <c r="R26" s="62">
        <v>4</v>
      </c>
      <c r="S26" s="64" t="s">
        <v>120</v>
      </c>
      <c r="T26" s="62">
        <v>17</v>
      </c>
      <c r="U26" s="40">
        <v>6</v>
      </c>
      <c r="Y26" s="67" t="s">
        <v>118</v>
      </c>
      <c r="Z26" s="40">
        <v>5</v>
      </c>
      <c r="AA26" s="18"/>
    </row>
    <row r="27" spans="1:27" x14ac:dyDescent="0.25">
      <c r="A27" s="18"/>
      <c r="B27" s="20"/>
      <c r="C27" s="31"/>
      <c r="D27" s="31"/>
      <c r="E27" s="31"/>
      <c r="F27" s="20"/>
      <c r="G27" s="20"/>
      <c r="H27" s="20"/>
      <c r="I27" s="18"/>
      <c r="J27" s="20"/>
      <c r="K27" s="31"/>
      <c r="L27" s="31"/>
      <c r="M27" s="31"/>
      <c r="N27" s="20"/>
      <c r="O27" s="20"/>
      <c r="P27" s="20"/>
      <c r="Q27" s="18"/>
      <c r="R27" s="62">
        <v>5</v>
      </c>
      <c r="S27" s="67" t="s">
        <v>117</v>
      </c>
      <c r="T27" s="62">
        <v>14</v>
      </c>
      <c r="U27" s="40">
        <v>8</v>
      </c>
      <c r="Y27" s="18" t="s">
        <v>138</v>
      </c>
      <c r="Z27" s="18"/>
      <c r="AA27" s="18"/>
    </row>
    <row r="28" spans="1:27" ht="15.75" x14ac:dyDescent="0.25">
      <c r="A28" s="18"/>
      <c r="B28" s="21" t="s">
        <v>80</v>
      </c>
      <c r="C28" s="20"/>
      <c r="D28" s="20"/>
      <c r="E28" s="20"/>
      <c r="F28" s="20"/>
      <c r="G28" s="20"/>
      <c r="H28" s="20"/>
      <c r="I28" s="18"/>
      <c r="J28" s="21" t="s">
        <v>80</v>
      </c>
      <c r="K28" s="20"/>
      <c r="L28" s="20"/>
      <c r="M28" s="20"/>
      <c r="N28" s="20"/>
      <c r="O28" s="20"/>
      <c r="P28" s="20"/>
      <c r="Q28" s="18"/>
      <c r="R28" s="62">
        <v>5</v>
      </c>
      <c r="S28" s="67" t="s">
        <v>118</v>
      </c>
      <c r="T28" s="62">
        <v>14</v>
      </c>
      <c r="U28" s="40">
        <v>14</v>
      </c>
      <c r="Y28" s="70" t="s">
        <v>37</v>
      </c>
      <c r="Z28" s="40">
        <v>3</v>
      </c>
      <c r="AA28" s="18"/>
    </row>
    <row r="29" spans="1:27" x14ac:dyDescent="0.25">
      <c r="A29" s="18"/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I29" s="18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Q29" s="18"/>
      <c r="R29" s="62">
        <v>5</v>
      </c>
      <c r="S29" s="67" t="s">
        <v>123</v>
      </c>
      <c r="T29" s="62">
        <v>14</v>
      </c>
      <c r="U29" s="40">
        <v>10</v>
      </c>
      <c r="Y29" s="67" t="s">
        <v>118</v>
      </c>
      <c r="Z29" s="40">
        <v>7</v>
      </c>
      <c r="AA29" s="18"/>
    </row>
    <row r="30" spans="1:27" x14ac:dyDescent="0.25">
      <c r="A30" s="18"/>
      <c r="B30" s="35">
        <v>1</v>
      </c>
      <c r="C30" s="36" t="str">
        <f>B23</f>
        <v>Wheelchiar</v>
      </c>
      <c r="D30" s="36" t="str">
        <f>B24</f>
        <v>KKS 2</v>
      </c>
      <c r="E30" s="29">
        <v>8</v>
      </c>
      <c r="F30" s="29">
        <v>6</v>
      </c>
      <c r="G30" s="29">
        <v>2</v>
      </c>
      <c r="H30" s="29">
        <v>0</v>
      </c>
      <c r="I30" s="18"/>
      <c r="J30" s="35">
        <v>1</v>
      </c>
      <c r="K30" s="36" t="str">
        <f>J23</f>
        <v>KKS 1</v>
      </c>
      <c r="L30" s="36" t="str">
        <f>J24</f>
        <v>KOKSIKI</v>
      </c>
      <c r="M30" s="29">
        <v>13</v>
      </c>
      <c r="N30" s="29">
        <v>1</v>
      </c>
      <c r="O30" s="29">
        <v>2</v>
      </c>
      <c r="P30" s="29">
        <v>0</v>
      </c>
      <c r="Q30" s="18"/>
      <c r="R30" s="62">
        <v>5</v>
      </c>
      <c r="S30" s="67" t="s">
        <v>40</v>
      </c>
      <c r="T30" s="62">
        <v>14</v>
      </c>
      <c r="U30" s="40">
        <v>17</v>
      </c>
      <c r="Y30" s="18" t="s">
        <v>139</v>
      </c>
      <c r="Z30" s="18"/>
      <c r="AA30" s="18"/>
    </row>
    <row r="31" spans="1:27" x14ac:dyDescent="0.25">
      <c r="A31" s="18"/>
      <c r="B31" s="35">
        <v>2</v>
      </c>
      <c r="C31" s="36" t="str">
        <f>B25</f>
        <v>KSIĄŻE TEAM</v>
      </c>
      <c r="D31" s="36">
        <f>B26</f>
        <v>0</v>
      </c>
      <c r="E31" s="29"/>
      <c r="F31" s="29"/>
      <c r="G31" s="29"/>
      <c r="H31" s="29"/>
      <c r="I31" s="18"/>
      <c r="J31" s="35">
        <v>2</v>
      </c>
      <c r="K31" s="36">
        <f>J25</f>
        <v>0</v>
      </c>
      <c r="L31" s="36">
        <f>J26</f>
        <v>0</v>
      </c>
      <c r="M31" s="29"/>
      <c r="N31" s="29"/>
      <c r="O31" s="29"/>
      <c r="P31" s="29"/>
      <c r="Q31" s="18"/>
      <c r="R31" s="62">
        <v>9</v>
      </c>
      <c r="S31" s="68" t="s">
        <v>36</v>
      </c>
      <c r="T31" s="62">
        <v>6</v>
      </c>
      <c r="U31" s="40">
        <v>6</v>
      </c>
      <c r="Y31" s="67" t="s">
        <v>123</v>
      </c>
      <c r="Z31" s="40">
        <v>5</v>
      </c>
      <c r="AA31" s="18"/>
    </row>
    <row r="32" spans="1:27" x14ac:dyDescent="0.25">
      <c r="A32" s="18"/>
      <c r="B32" s="35">
        <v>3</v>
      </c>
      <c r="C32" s="36" t="str">
        <f>B24</f>
        <v>KKS 2</v>
      </c>
      <c r="D32" s="36" t="str">
        <f>B25</f>
        <v>KSIĄŻE TEAM</v>
      </c>
      <c r="E32" s="29">
        <v>5</v>
      </c>
      <c r="F32" s="29">
        <v>6</v>
      </c>
      <c r="G32" s="29">
        <v>2</v>
      </c>
      <c r="H32" s="29">
        <v>0</v>
      </c>
      <c r="I32" s="18"/>
      <c r="J32" s="35">
        <v>3</v>
      </c>
      <c r="K32" s="36" t="str">
        <f>J24</f>
        <v>KOKSIKI</v>
      </c>
      <c r="L32" s="36">
        <f>J25</f>
        <v>0</v>
      </c>
      <c r="M32" s="29"/>
      <c r="N32" s="29"/>
      <c r="O32" s="29"/>
      <c r="P32" s="29"/>
      <c r="Q32" s="18"/>
      <c r="R32" s="62">
        <v>9</v>
      </c>
      <c r="S32" s="70" t="s">
        <v>37</v>
      </c>
      <c r="T32" s="62">
        <v>6</v>
      </c>
      <c r="U32" s="40">
        <v>12</v>
      </c>
      <c r="Y32" s="67" t="s">
        <v>117</v>
      </c>
      <c r="Z32" s="40">
        <v>4</v>
      </c>
      <c r="AA32" s="18"/>
    </row>
    <row r="33" spans="1:27" x14ac:dyDescent="0.25">
      <c r="A33" s="18"/>
      <c r="B33" s="35">
        <v>4</v>
      </c>
      <c r="C33" s="36" t="str">
        <f>B23</f>
        <v>Wheelchiar</v>
      </c>
      <c r="D33" s="36" t="str">
        <f>B25</f>
        <v>KSIĄŻE TEAM</v>
      </c>
      <c r="E33" s="29">
        <v>10</v>
      </c>
      <c r="F33" s="29">
        <v>2</v>
      </c>
      <c r="G33" s="29">
        <v>2</v>
      </c>
      <c r="H33" s="29">
        <v>0</v>
      </c>
      <c r="I33" s="18"/>
      <c r="J33" s="35">
        <v>4</v>
      </c>
      <c r="K33" s="36" t="str">
        <f>J23</f>
        <v>KKS 1</v>
      </c>
      <c r="L33" s="36">
        <f>J25</f>
        <v>0</v>
      </c>
      <c r="M33" s="29"/>
      <c r="N33" s="29"/>
      <c r="O33" s="29"/>
      <c r="P33" s="29"/>
      <c r="Q33" s="18"/>
      <c r="R33" s="62">
        <v>9</v>
      </c>
      <c r="S33" s="68" t="s">
        <v>39</v>
      </c>
      <c r="T33" s="62">
        <v>6</v>
      </c>
      <c r="U33" s="40">
        <v>6</v>
      </c>
      <c r="Y33" s="18"/>
      <c r="Z33" s="18"/>
      <c r="AA33" s="18"/>
    </row>
    <row r="34" spans="1:27" x14ac:dyDescent="0.25">
      <c r="A34" s="18"/>
      <c r="B34" s="35">
        <v>5</v>
      </c>
      <c r="C34" s="36" t="str">
        <f>B24</f>
        <v>KKS 2</v>
      </c>
      <c r="D34" s="36">
        <f>B26</f>
        <v>0</v>
      </c>
      <c r="E34" s="29"/>
      <c r="F34" s="29"/>
      <c r="G34" s="29"/>
      <c r="H34" s="29"/>
      <c r="I34" s="18"/>
      <c r="J34" s="35">
        <v>5</v>
      </c>
      <c r="K34" s="36" t="str">
        <f>J24</f>
        <v>KOKSIKI</v>
      </c>
      <c r="L34" s="36">
        <f>J26</f>
        <v>0</v>
      </c>
      <c r="M34" s="29"/>
      <c r="N34" s="29"/>
      <c r="O34" s="29"/>
      <c r="P34" s="29"/>
      <c r="Q34" s="18"/>
      <c r="R34" s="40"/>
      <c r="S34" s="40"/>
      <c r="T34" s="40"/>
      <c r="U34" s="40"/>
      <c r="V34" s="18"/>
      <c r="W34" s="18"/>
      <c r="X34" s="18"/>
      <c r="Y34" s="18"/>
      <c r="Z34" s="18"/>
      <c r="AA34" s="18"/>
    </row>
    <row r="35" spans="1:27" x14ac:dyDescent="0.25">
      <c r="A35" s="18"/>
      <c r="B35" s="35">
        <v>6</v>
      </c>
      <c r="C35" s="36">
        <f>B26</f>
        <v>0</v>
      </c>
      <c r="D35" s="36" t="str">
        <f>B23</f>
        <v>Wheelchiar</v>
      </c>
      <c r="E35" s="29"/>
      <c r="F35" s="29"/>
      <c r="G35" s="29"/>
      <c r="H35" s="29"/>
      <c r="I35" s="18"/>
      <c r="J35" s="35">
        <v>6</v>
      </c>
      <c r="K35" s="36">
        <f>J26</f>
        <v>0</v>
      </c>
      <c r="L35" s="36" t="str">
        <f>J23</f>
        <v>KKS 1</v>
      </c>
      <c r="M35" s="29"/>
      <c r="N35" s="29"/>
      <c r="O35" s="29"/>
      <c r="P35" s="29"/>
      <c r="Q35" s="18"/>
      <c r="R35" s="40"/>
      <c r="S35" s="40"/>
      <c r="T35" s="40"/>
      <c r="U35" s="40"/>
      <c r="V35" s="18"/>
      <c r="W35" s="18"/>
      <c r="X35" s="18"/>
      <c r="Y35" s="18"/>
      <c r="Z35" s="18"/>
      <c r="AA35" s="18"/>
    </row>
    <row r="36" spans="1:27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40"/>
      <c r="S36" s="40"/>
      <c r="T36" s="40"/>
      <c r="U36" s="40"/>
      <c r="V36" s="18"/>
      <c r="W36" s="18"/>
      <c r="X36" s="18"/>
      <c r="Y36" s="18"/>
      <c r="Z36" s="18"/>
      <c r="AA36" s="18"/>
    </row>
    <row r="37" spans="1:27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0"/>
      <c r="S37" s="40"/>
      <c r="T37" s="40"/>
      <c r="U37" s="40"/>
      <c r="V37" s="18"/>
      <c r="W37" s="18"/>
      <c r="X37" s="18"/>
      <c r="Y37" s="18"/>
      <c r="Z37" s="18"/>
      <c r="AA37" s="18"/>
    </row>
    <row r="38" spans="1:27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40"/>
      <c r="S38" s="40"/>
      <c r="T38" s="40"/>
      <c r="U38" s="40"/>
      <c r="V38" s="18"/>
      <c r="W38" s="18"/>
      <c r="X38" s="18"/>
      <c r="Y38" s="18"/>
      <c r="Z38" s="18"/>
      <c r="AA38" s="18"/>
    </row>
    <row r="39" spans="1:27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40"/>
      <c r="S39" s="40" t="s">
        <v>140</v>
      </c>
      <c r="T39" s="40"/>
      <c r="U39" s="18"/>
      <c r="V39" s="18"/>
      <c r="W39" s="18"/>
      <c r="X39" s="18"/>
      <c r="Y39" s="18"/>
      <c r="Z39" s="18"/>
      <c r="AA39" s="18"/>
    </row>
    <row r="40" spans="1:27" x14ac:dyDescent="0.25">
      <c r="R40" s="40">
        <v>1</v>
      </c>
      <c r="S40" s="67" t="s">
        <v>119</v>
      </c>
      <c r="T40" s="40">
        <v>28</v>
      </c>
    </row>
    <row r="41" spans="1:27" x14ac:dyDescent="0.25">
      <c r="R41" s="40">
        <v>2</v>
      </c>
      <c r="S41" s="67" t="s">
        <v>33</v>
      </c>
      <c r="T41" s="40">
        <v>24</v>
      </c>
    </row>
    <row r="42" spans="1:27" x14ac:dyDescent="0.25">
      <c r="R42" s="40">
        <v>3</v>
      </c>
      <c r="S42" s="78" t="s">
        <v>9</v>
      </c>
      <c r="T42" s="40">
        <v>20</v>
      </c>
    </row>
    <row r="43" spans="1:27" x14ac:dyDescent="0.25">
      <c r="R43" s="40">
        <v>4</v>
      </c>
      <c r="S43" s="67" t="s">
        <v>40</v>
      </c>
      <c r="T43" s="40">
        <v>17</v>
      </c>
    </row>
    <row r="44" spans="1:27" x14ac:dyDescent="0.25">
      <c r="R44" s="40">
        <v>5</v>
      </c>
      <c r="S44" s="67" t="s">
        <v>118</v>
      </c>
      <c r="T44" s="40">
        <v>14</v>
      </c>
    </row>
    <row r="45" spans="1:27" x14ac:dyDescent="0.25">
      <c r="R45" s="40">
        <v>6</v>
      </c>
      <c r="S45" s="79" t="s">
        <v>37</v>
      </c>
      <c r="T45" s="40">
        <v>12</v>
      </c>
    </row>
    <row r="46" spans="1:27" x14ac:dyDescent="0.25">
      <c r="R46" s="40">
        <v>7</v>
      </c>
      <c r="S46" s="67" t="s">
        <v>123</v>
      </c>
      <c r="T46" s="40">
        <v>10</v>
      </c>
    </row>
    <row r="47" spans="1:27" x14ac:dyDescent="0.25">
      <c r="R47" s="40">
        <v>8</v>
      </c>
      <c r="S47" s="67" t="s">
        <v>117</v>
      </c>
      <c r="T47" s="40">
        <v>8</v>
      </c>
    </row>
    <row r="48" spans="1:27" x14ac:dyDescent="0.25">
      <c r="R48" s="40">
        <v>9</v>
      </c>
      <c r="S48" s="67" t="s">
        <v>39</v>
      </c>
      <c r="T48" s="40">
        <v>6</v>
      </c>
    </row>
    <row r="49" spans="18:20" x14ac:dyDescent="0.25">
      <c r="R49" s="40">
        <v>9</v>
      </c>
      <c r="S49" s="67" t="s">
        <v>36</v>
      </c>
      <c r="T49" s="40">
        <v>6</v>
      </c>
    </row>
    <row r="50" spans="18:20" x14ac:dyDescent="0.25">
      <c r="R50" s="40">
        <v>9</v>
      </c>
      <c r="S50" s="64" t="s">
        <v>120</v>
      </c>
      <c r="T50" s="40">
        <v>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BB78B-6D44-4D84-B6AC-DE52F727CA78}">
  <dimension ref="A1:AA50"/>
  <sheetViews>
    <sheetView zoomScale="80" zoomScaleNormal="80" workbookViewId="0">
      <selection activeCell="P40" sqref="P40"/>
    </sheetView>
  </sheetViews>
  <sheetFormatPr defaultColWidth="9.140625" defaultRowHeight="15" x14ac:dyDescent="0.25"/>
  <cols>
    <col min="1" max="1" width="9.140625" style="84"/>
    <col min="2" max="2" width="12" style="84" customWidth="1"/>
    <col min="3" max="9" width="9.140625" style="84"/>
    <col min="10" max="10" width="12.140625" style="84" customWidth="1"/>
    <col min="11" max="18" width="9.140625" style="84"/>
    <col min="19" max="19" width="13" style="84" customWidth="1"/>
    <col min="20" max="20" width="8.7109375" style="84" customWidth="1"/>
    <col min="21" max="21" width="9.140625" style="84"/>
    <col min="22" max="22" width="15" style="84" customWidth="1"/>
    <col min="23" max="23" width="4.5703125" style="84" customWidth="1"/>
    <col min="24" max="24" width="9.140625" style="84"/>
    <col min="25" max="25" width="12" style="84" customWidth="1"/>
    <col min="26" max="26" width="4" style="84" customWidth="1"/>
    <col min="27" max="16384" width="9.140625" style="84"/>
  </cols>
  <sheetData>
    <row r="1" spans="1:27" ht="21" x14ac:dyDescent="0.35">
      <c r="A1" s="82"/>
      <c r="B1" s="83" t="s">
        <v>115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</row>
    <row r="2" spans="1:27" x14ac:dyDescent="0.25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5" t="s">
        <v>96</v>
      </c>
      <c r="T2" s="82"/>
      <c r="U2" s="82"/>
      <c r="V2" s="82"/>
      <c r="W2" s="82"/>
      <c r="X2" s="82"/>
      <c r="Y2" s="82"/>
      <c r="Z2" s="82"/>
      <c r="AA2" s="82"/>
    </row>
    <row r="3" spans="1:27" ht="18.75" x14ac:dyDescent="0.3">
      <c r="A3" s="82"/>
      <c r="B3" s="86" t="s">
        <v>90</v>
      </c>
      <c r="C3" s="87"/>
      <c r="D3" s="87"/>
      <c r="E3" s="87"/>
      <c r="F3" s="87"/>
      <c r="G3" s="87"/>
      <c r="H3" s="87"/>
      <c r="I3" s="82"/>
      <c r="J3" s="86" t="s">
        <v>94</v>
      </c>
      <c r="K3" s="87"/>
      <c r="L3" s="87"/>
      <c r="M3" s="87"/>
      <c r="N3" s="87"/>
      <c r="O3" s="87"/>
      <c r="P3" s="87"/>
      <c r="Q3" s="82"/>
      <c r="R3" s="82"/>
      <c r="S3" s="82" t="s">
        <v>109</v>
      </c>
      <c r="T3" s="82"/>
      <c r="U3" s="82"/>
      <c r="V3" s="82"/>
      <c r="W3" s="82"/>
      <c r="X3" s="82"/>
      <c r="Y3" s="82"/>
      <c r="Z3" s="82"/>
      <c r="AA3" s="82"/>
    </row>
    <row r="4" spans="1:27" ht="16.5" thickBot="1" x14ac:dyDescent="0.3">
      <c r="A4" s="82"/>
      <c r="B4" s="88" t="s">
        <v>79</v>
      </c>
      <c r="C4" s="87"/>
      <c r="D4" s="87"/>
      <c r="E4" s="87"/>
      <c r="F4" s="87"/>
      <c r="G4" s="87"/>
      <c r="H4" s="87"/>
      <c r="I4" s="82"/>
      <c r="J4" s="88" t="s">
        <v>79</v>
      </c>
      <c r="K4" s="87"/>
      <c r="L4" s="87"/>
      <c r="M4" s="87"/>
      <c r="N4" s="87"/>
      <c r="O4" s="87"/>
      <c r="P4" s="87"/>
      <c r="Q4" s="82"/>
      <c r="R4" s="82"/>
      <c r="S4" s="82"/>
      <c r="T4" s="82"/>
      <c r="U4" s="82"/>
      <c r="V4" s="82" t="s">
        <v>110</v>
      </c>
      <c r="W4" s="82"/>
      <c r="X4" s="82"/>
      <c r="Y4" s="82"/>
      <c r="Z4" s="82"/>
      <c r="AA4" s="82"/>
    </row>
    <row r="5" spans="1:27" ht="15.75" thickBot="1" x14ac:dyDescent="0.3">
      <c r="A5" s="82"/>
      <c r="B5" s="89" t="s">
        <v>86</v>
      </c>
      <c r="C5" s="90" t="s">
        <v>85</v>
      </c>
      <c r="D5" s="90" t="s">
        <v>84</v>
      </c>
      <c r="E5" s="90" t="s">
        <v>82</v>
      </c>
      <c r="F5" s="91" t="s">
        <v>83</v>
      </c>
      <c r="G5" s="87"/>
      <c r="H5" s="92"/>
      <c r="I5" s="92"/>
      <c r="J5" s="89" t="s">
        <v>98</v>
      </c>
      <c r="K5" s="90" t="s">
        <v>85</v>
      </c>
      <c r="L5" s="90" t="s">
        <v>84</v>
      </c>
      <c r="M5" s="90" t="s">
        <v>82</v>
      </c>
      <c r="N5" s="91" t="s">
        <v>83</v>
      </c>
      <c r="O5" s="87"/>
      <c r="P5" s="92"/>
      <c r="Q5" s="82"/>
      <c r="R5" s="93" t="s">
        <v>100</v>
      </c>
      <c r="S5" s="64" t="s">
        <v>119</v>
      </c>
      <c r="T5" s="93">
        <v>11</v>
      </c>
      <c r="U5" s="82"/>
      <c r="V5" s="82"/>
      <c r="W5" s="82"/>
      <c r="X5" s="82"/>
      <c r="Y5" s="82"/>
      <c r="Z5" s="82"/>
      <c r="AA5" s="82"/>
    </row>
    <row r="6" spans="1:27" x14ac:dyDescent="0.25">
      <c r="A6" s="82"/>
      <c r="B6" s="64" t="s">
        <v>119</v>
      </c>
      <c r="C6" s="94">
        <f>E13+E16+F18</f>
        <v>17</v>
      </c>
      <c r="D6" s="94">
        <f>F13+F16+E18</f>
        <v>0</v>
      </c>
      <c r="E6" s="94">
        <f>G13+G16+H18</f>
        <v>4</v>
      </c>
      <c r="F6" s="95">
        <v>1</v>
      </c>
      <c r="G6" s="87"/>
      <c r="H6" s="87"/>
      <c r="I6" s="87"/>
      <c r="J6" s="64" t="s">
        <v>40</v>
      </c>
      <c r="K6" s="94">
        <f>M13+M16+N18</f>
        <v>7</v>
      </c>
      <c r="L6" s="94">
        <f>N13+N16+M18</f>
        <v>11</v>
      </c>
      <c r="M6" s="94">
        <f>O13+O16+P18</f>
        <v>2</v>
      </c>
      <c r="N6" s="95">
        <v>2</v>
      </c>
      <c r="O6" s="87"/>
      <c r="P6" s="87"/>
      <c r="Q6" s="82"/>
      <c r="R6" s="93" t="s">
        <v>101</v>
      </c>
      <c r="S6" s="64" t="s">
        <v>123</v>
      </c>
      <c r="T6" s="93">
        <v>4</v>
      </c>
      <c r="U6" s="82"/>
      <c r="V6" s="64" t="s">
        <v>119</v>
      </c>
      <c r="W6" s="93">
        <v>10</v>
      </c>
      <c r="X6" s="82"/>
      <c r="Y6" s="82"/>
      <c r="Z6" s="82"/>
      <c r="AA6" s="82"/>
    </row>
    <row r="7" spans="1:27" x14ac:dyDescent="0.25">
      <c r="A7" s="82"/>
      <c r="B7" s="64" t="s">
        <v>39</v>
      </c>
      <c r="C7" s="96">
        <f>F13+E15+E17</f>
        <v>2</v>
      </c>
      <c r="D7" s="96">
        <f>E13+F15+F17</f>
        <v>21</v>
      </c>
      <c r="E7" s="96">
        <f>H13+G15+G17</f>
        <v>0</v>
      </c>
      <c r="F7" s="97">
        <v>3</v>
      </c>
      <c r="G7" s="87"/>
      <c r="H7" s="87"/>
      <c r="I7" s="87"/>
      <c r="J7" s="81" t="s">
        <v>37</v>
      </c>
      <c r="K7" s="96">
        <f>N13+M15+M17</f>
        <v>15</v>
      </c>
      <c r="L7" s="96">
        <f>M13+N15+N17</f>
        <v>3</v>
      </c>
      <c r="M7" s="96">
        <f>P13+O15+O17</f>
        <v>4</v>
      </c>
      <c r="N7" s="97">
        <v>1</v>
      </c>
      <c r="O7" s="87"/>
      <c r="P7" s="87"/>
      <c r="Q7" s="82"/>
      <c r="R7" s="82"/>
      <c r="S7" s="82"/>
      <c r="T7" s="82"/>
      <c r="U7" s="82"/>
      <c r="V7" s="81" t="s">
        <v>37</v>
      </c>
      <c r="W7" s="93">
        <v>4</v>
      </c>
      <c r="X7" s="82"/>
      <c r="Y7" s="82" t="s">
        <v>111</v>
      </c>
      <c r="Z7" s="82"/>
      <c r="AA7" s="82"/>
    </row>
    <row r="8" spans="1:27" x14ac:dyDescent="0.25">
      <c r="A8" s="82"/>
      <c r="B8" s="64" t="s">
        <v>118</v>
      </c>
      <c r="C8" s="96">
        <f>E14+F15+F16</f>
        <v>11</v>
      </c>
      <c r="D8" s="96">
        <f>F14+E15+E16</f>
        <v>9</v>
      </c>
      <c r="E8" s="96">
        <f>G14+H15+H16</f>
        <v>2</v>
      </c>
      <c r="F8" s="97">
        <v>2</v>
      </c>
      <c r="G8" s="87"/>
      <c r="H8" s="87"/>
      <c r="I8" s="87"/>
      <c r="J8" s="64" t="s">
        <v>120</v>
      </c>
      <c r="K8" s="96">
        <f>M14+N15+N16</f>
        <v>6</v>
      </c>
      <c r="L8" s="96">
        <f>N14+M15+M16</f>
        <v>14</v>
      </c>
      <c r="M8" s="96">
        <f>O14+P15+P16</f>
        <v>0</v>
      </c>
      <c r="N8" s="97">
        <v>3</v>
      </c>
      <c r="O8" s="87"/>
      <c r="P8" s="87"/>
      <c r="Q8" s="82"/>
      <c r="R8" s="93" t="s">
        <v>102</v>
      </c>
      <c r="S8" s="81" t="s">
        <v>37</v>
      </c>
      <c r="T8" s="93">
        <v>5</v>
      </c>
      <c r="U8" s="82"/>
      <c r="V8" s="82"/>
      <c r="W8" s="82"/>
      <c r="X8" s="82"/>
      <c r="Y8" s="82"/>
      <c r="Z8" s="82"/>
      <c r="AA8" s="82"/>
    </row>
    <row r="9" spans="1:27" x14ac:dyDescent="0.25">
      <c r="A9" s="82"/>
      <c r="B9" s="59"/>
      <c r="C9" s="96">
        <f>F14+F17+E18</f>
        <v>0</v>
      </c>
      <c r="D9" s="96">
        <f>E14+E17+F18</f>
        <v>0</v>
      </c>
      <c r="E9" s="96">
        <f>H14+H17+G18</f>
        <v>0</v>
      </c>
      <c r="F9" s="97"/>
      <c r="G9" s="87"/>
      <c r="H9" s="87"/>
      <c r="I9" s="87"/>
      <c r="J9" s="59"/>
      <c r="K9" s="96">
        <f>N14+N17+M18</f>
        <v>0</v>
      </c>
      <c r="L9" s="96">
        <f>M14+M17+N18</f>
        <v>0</v>
      </c>
      <c r="M9" s="96">
        <f>P14+P17+O18</f>
        <v>0</v>
      </c>
      <c r="N9" s="97"/>
      <c r="O9" s="87"/>
      <c r="P9" s="87"/>
      <c r="Q9" s="82"/>
      <c r="R9" s="93" t="s">
        <v>103</v>
      </c>
      <c r="S9" s="64" t="s">
        <v>117</v>
      </c>
      <c r="T9" s="93">
        <v>1</v>
      </c>
      <c r="U9" s="82"/>
      <c r="V9" s="82"/>
      <c r="W9" s="82"/>
      <c r="X9" s="82"/>
      <c r="Y9" s="64" t="s">
        <v>119</v>
      </c>
      <c r="Z9" s="93">
        <v>6</v>
      </c>
      <c r="AA9" s="82"/>
    </row>
    <row r="10" spans="1:27" x14ac:dyDescent="0.25">
      <c r="A10" s="82"/>
      <c r="B10" s="87"/>
      <c r="C10" s="98"/>
      <c r="D10" s="98"/>
      <c r="E10" s="98"/>
      <c r="F10" s="87"/>
      <c r="G10" s="87"/>
      <c r="H10" s="87"/>
      <c r="I10" s="82"/>
      <c r="J10" s="87"/>
      <c r="K10" s="98"/>
      <c r="L10" s="98"/>
      <c r="M10" s="98"/>
      <c r="N10" s="87"/>
      <c r="O10" s="87"/>
      <c r="P10" s="87"/>
      <c r="Q10" s="82"/>
      <c r="R10" s="82"/>
      <c r="S10" s="82"/>
      <c r="T10" s="82"/>
      <c r="U10" s="82"/>
      <c r="V10" s="82"/>
      <c r="W10" s="82"/>
      <c r="X10" s="82"/>
      <c r="Y10" s="80" t="s">
        <v>9</v>
      </c>
      <c r="Z10" s="93">
        <v>8</v>
      </c>
      <c r="AA10" s="82"/>
    </row>
    <row r="11" spans="1:27" ht="15.75" x14ac:dyDescent="0.25">
      <c r="A11" s="82"/>
      <c r="B11" s="88" t="s">
        <v>80</v>
      </c>
      <c r="C11" s="87"/>
      <c r="D11" s="87"/>
      <c r="E11" s="87"/>
      <c r="F11" s="87"/>
      <c r="G11" s="87"/>
      <c r="H11" s="87"/>
      <c r="I11" s="82"/>
      <c r="J11" s="88" t="s">
        <v>80</v>
      </c>
      <c r="K11" s="87"/>
      <c r="L11" s="87"/>
      <c r="M11" s="87"/>
      <c r="N11" s="87"/>
      <c r="O11" s="87"/>
      <c r="P11" s="87"/>
      <c r="Q11" s="82"/>
      <c r="R11" s="93" t="s">
        <v>104</v>
      </c>
      <c r="S11" s="64" t="s">
        <v>118</v>
      </c>
      <c r="T11" s="93">
        <v>6</v>
      </c>
      <c r="U11" s="82"/>
      <c r="V11" s="82"/>
      <c r="W11" s="82"/>
      <c r="X11" s="82"/>
      <c r="Y11" s="82"/>
      <c r="Z11" s="82"/>
      <c r="AA11" s="82"/>
    </row>
    <row r="12" spans="1:27" x14ac:dyDescent="0.25">
      <c r="A12" s="82"/>
      <c r="B12" s="99" t="s">
        <v>93</v>
      </c>
      <c r="C12" s="100" t="s">
        <v>81</v>
      </c>
      <c r="D12" s="100" t="s">
        <v>81</v>
      </c>
      <c r="E12" s="101" t="s">
        <v>87</v>
      </c>
      <c r="F12" s="100" t="s">
        <v>88</v>
      </c>
      <c r="G12" s="100" t="s">
        <v>89</v>
      </c>
      <c r="H12" s="100"/>
      <c r="I12" s="82"/>
      <c r="J12" s="99" t="s">
        <v>93</v>
      </c>
      <c r="K12" s="100" t="s">
        <v>81</v>
      </c>
      <c r="L12" s="100" t="s">
        <v>81</v>
      </c>
      <c r="M12" s="101" t="s">
        <v>87</v>
      </c>
      <c r="N12" s="100" t="s">
        <v>88</v>
      </c>
      <c r="O12" s="100" t="s">
        <v>89</v>
      </c>
      <c r="P12" s="100"/>
      <c r="Q12" s="82"/>
      <c r="R12" s="93" t="s">
        <v>105</v>
      </c>
      <c r="S12" s="64" t="s">
        <v>33</v>
      </c>
      <c r="T12" s="93">
        <v>5</v>
      </c>
      <c r="U12" s="82"/>
      <c r="V12" s="64" t="s">
        <v>118</v>
      </c>
      <c r="W12" s="93">
        <v>1</v>
      </c>
      <c r="X12" s="82"/>
      <c r="Y12" s="82"/>
      <c r="Z12" s="82"/>
      <c r="AA12" s="82"/>
    </row>
    <row r="13" spans="1:27" x14ac:dyDescent="0.25">
      <c r="A13" s="82"/>
      <c r="B13" s="102">
        <v>1</v>
      </c>
      <c r="C13" s="73" t="str">
        <f>B6</f>
        <v>Wheelchiar</v>
      </c>
      <c r="D13" s="73" t="str">
        <f>B7</f>
        <v>SIECHNICZANKI</v>
      </c>
      <c r="E13" s="96">
        <v>10</v>
      </c>
      <c r="F13" s="96">
        <v>0</v>
      </c>
      <c r="G13" s="96">
        <v>2</v>
      </c>
      <c r="H13" s="96">
        <v>0</v>
      </c>
      <c r="I13" s="82"/>
      <c r="J13" s="102">
        <v>1</v>
      </c>
      <c r="K13" s="73" t="str">
        <f>J6</f>
        <v>KKS JUNIOR</v>
      </c>
      <c r="L13" s="73" t="str">
        <f>J7</f>
        <v>KOKSIKI</v>
      </c>
      <c r="M13" s="96">
        <v>1</v>
      </c>
      <c r="N13" s="96">
        <v>7</v>
      </c>
      <c r="O13" s="96">
        <v>0</v>
      </c>
      <c r="P13" s="96">
        <v>2</v>
      </c>
      <c r="Q13" s="82"/>
      <c r="R13" s="82"/>
      <c r="S13" s="82"/>
      <c r="T13" s="82"/>
      <c r="U13" s="82"/>
      <c r="V13" s="80" t="s">
        <v>9</v>
      </c>
      <c r="W13" s="93">
        <v>10</v>
      </c>
      <c r="X13" s="82"/>
      <c r="Y13" s="82"/>
      <c r="Z13" s="82"/>
      <c r="AA13" s="82"/>
    </row>
    <row r="14" spans="1:27" x14ac:dyDescent="0.25">
      <c r="A14" s="82"/>
      <c r="B14" s="102">
        <v>2</v>
      </c>
      <c r="C14" s="73" t="str">
        <f>B8</f>
        <v>DPM</v>
      </c>
      <c r="D14" s="73">
        <f>B9</f>
        <v>0</v>
      </c>
      <c r="E14" s="96"/>
      <c r="F14" s="96"/>
      <c r="G14" s="96"/>
      <c r="H14" s="96"/>
      <c r="I14" s="82"/>
      <c r="J14" s="102">
        <v>2</v>
      </c>
      <c r="K14" s="73" t="str">
        <f>J8</f>
        <v>ogórki</v>
      </c>
      <c r="L14" s="73">
        <f>J9</f>
        <v>0</v>
      </c>
      <c r="M14" s="96"/>
      <c r="N14" s="96"/>
      <c r="O14" s="96"/>
      <c r="P14" s="96"/>
      <c r="Q14" s="82"/>
      <c r="R14" s="93" t="s">
        <v>106</v>
      </c>
      <c r="S14" s="64" t="s">
        <v>40</v>
      </c>
      <c r="T14" s="93">
        <v>6</v>
      </c>
      <c r="U14" s="82"/>
      <c r="V14" s="82"/>
      <c r="W14" s="82"/>
      <c r="X14" s="82"/>
      <c r="Y14" s="82"/>
      <c r="Z14" s="82"/>
      <c r="AA14" s="82"/>
    </row>
    <row r="15" spans="1:27" x14ac:dyDescent="0.25">
      <c r="A15" s="82"/>
      <c r="B15" s="102">
        <v>3</v>
      </c>
      <c r="C15" s="73" t="str">
        <f>B7</f>
        <v>SIECHNICZANKI</v>
      </c>
      <c r="D15" s="73" t="str">
        <f>B8</f>
        <v>DPM</v>
      </c>
      <c r="E15" s="96">
        <v>2</v>
      </c>
      <c r="F15" s="96">
        <v>11</v>
      </c>
      <c r="G15" s="96">
        <v>0</v>
      </c>
      <c r="H15" s="96">
        <v>2</v>
      </c>
      <c r="I15" s="82"/>
      <c r="J15" s="102">
        <v>3</v>
      </c>
      <c r="K15" s="73" t="str">
        <f>J7</f>
        <v>KOKSIKI</v>
      </c>
      <c r="L15" s="73" t="str">
        <f>J8</f>
        <v>ogórki</v>
      </c>
      <c r="M15" s="96">
        <v>8</v>
      </c>
      <c r="N15" s="96">
        <v>2</v>
      </c>
      <c r="O15" s="96">
        <v>2</v>
      </c>
      <c r="P15" s="96">
        <v>0</v>
      </c>
      <c r="Q15" s="82"/>
      <c r="R15" s="93" t="s">
        <v>107</v>
      </c>
      <c r="S15" s="80" t="s">
        <v>9</v>
      </c>
      <c r="T15" s="93">
        <v>10</v>
      </c>
      <c r="U15" s="82"/>
      <c r="V15" s="82"/>
      <c r="W15" s="82"/>
      <c r="X15" s="82"/>
      <c r="Y15" s="82"/>
      <c r="Z15" s="82"/>
      <c r="AA15" s="82"/>
    </row>
    <row r="16" spans="1:27" x14ac:dyDescent="0.25">
      <c r="A16" s="82"/>
      <c r="B16" s="102">
        <v>4</v>
      </c>
      <c r="C16" s="73" t="str">
        <f>B6</f>
        <v>Wheelchiar</v>
      </c>
      <c r="D16" s="73" t="str">
        <f>B8</f>
        <v>DPM</v>
      </c>
      <c r="E16" s="96">
        <v>7</v>
      </c>
      <c r="F16" s="96">
        <v>0</v>
      </c>
      <c r="G16" s="96">
        <v>2</v>
      </c>
      <c r="H16" s="96">
        <v>0</v>
      </c>
      <c r="I16" s="82"/>
      <c r="J16" s="102">
        <v>4</v>
      </c>
      <c r="K16" s="73" t="str">
        <f>J6</f>
        <v>KKS JUNIOR</v>
      </c>
      <c r="L16" s="73" t="str">
        <f>J8</f>
        <v>ogórki</v>
      </c>
      <c r="M16" s="96">
        <v>6</v>
      </c>
      <c r="N16" s="96">
        <v>4</v>
      </c>
      <c r="O16" s="96">
        <v>2</v>
      </c>
      <c r="P16" s="96">
        <v>0</v>
      </c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</row>
    <row r="17" spans="1:27" x14ac:dyDescent="0.25">
      <c r="A17" s="82"/>
      <c r="B17" s="102">
        <v>5</v>
      </c>
      <c r="C17" s="73" t="str">
        <f>B7</f>
        <v>SIECHNICZANKI</v>
      </c>
      <c r="D17" s="73">
        <f>B9</f>
        <v>0</v>
      </c>
      <c r="E17" s="96"/>
      <c r="F17" s="96"/>
      <c r="G17" s="96"/>
      <c r="H17" s="96"/>
      <c r="I17" s="82"/>
      <c r="J17" s="102">
        <v>5</v>
      </c>
      <c r="K17" s="73" t="str">
        <f>J7</f>
        <v>KOKSIKI</v>
      </c>
      <c r="L17" s="73">
        <f>J9</f>
        <v>0</v>
      </c>
      <c r="M17" s="96"/>
      <c r="N17" s="96"/>
      <c r="O17" s="96"/>
      <c r="P17" s="96"/>
      <c r="Q17" s="82"/>
      <c r="R17" s="82"/>
      <c r="S17" s="82"/>
      <c r="T17" s="82"/>
      <c r="U17" s="82"/>
      <c r="V17" s="82" t="s">
        <v>108</v>
      </c>
      <c r="W17" s="82"/>
      <c r="X17" s="82"/>
      <c r="Y17" s="82"/>
      <c r="Z17" s="82"/>
      <c r="AA17" s="82"/>
    </row>
    <row r="18" spans="1:27" x14ac:dyDescent="0.25">
      <c r="A18" s="82"/>
      <c r="B18" s="102">
        <v>6</v>
      </c>
      <c r="C18" s="73">
        <f>B9</f>
        <v>0</v>
      </c>
      <c r="D18" s="73" t="str">
        <f>B6</f>
        <v>Wheelchiar</v>
      </c>
      <c r="E18" s="96"/>
      <c r="F18" s="96"/>
      <c r="G18" s="96"/>
      <c r="H18" s="96"/>
      <c r="I18" s="82"/>
      <c r="J18" s="102">
        <v>6</v>
      </c>
      <c r="K18" s="73">
        <f>J9</f>
        <v>0</v>
      </c>
      <c r="L18" s="73" t="str">
        <f>J6</f>
        <v>KKS JUNIOR</v>
      </c>
      <c r="M18" s="96"/>
      <c r="N18" s="96"/>
      <c r="O18" s="96"/>
      <c r="P18" s="96"/>
      <c r="Q18" s="82"/>
      <c r="R18" s="82"/>
      <c r="S18" s="82"/>
      <c r="T18" s="82"/>
      <c r="U18" s="82"/>
      <c r="V18" s="81" t="s">
        <v>37</v>
      </c>
      <c r="W18" s="93">
        <v>4</v>
      </c>
      <c r="X18" s="82"/>
      <c r="Y18" s="82"/>
      <c r="Z18" s="82"/>
      <c r="AA18" s="82"/>
    </row>
    <row r="19" spans="1:27" x14ac:dyDescent="0.25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64" t="s">
        <v>118</v>
      </c>
      <c r="W19" s="93">
        <v>8</v>
      </c>
      <c r="X19" s="82"/>
      <c r="Y19" s="82"/>
      <c r="Z19" s="82"/>
      <c r="AA19" s="82"/>
    </row>
    <row r="20" spans="1:27" ht="18.75" x14ac:dyDescent="0.3">
      <c r="A20" s="82"/>
      <c r="B20" s="86" t="s">
        <v>92</v>
      </c>
      <c r="C20" s="87"/>
      <c r="D20" s="87"/>
      <c r="E20" s="87"/>
      <c r="F20" s="87"/>
      <c r="G20" s="87"/>
      <c r="H20" s="87"/>
      <c r="I20" s="82"/>
      <c r="J20" s="86" t="s">
        <v>95</v>
      </c>
      <c r="K20" s="87"/>
      <c r="L20" s="87"/>
      <c r="M20" s="87"/>
      <c r="N20" s="87"/>
      <c r="O20" s="87"/>
      <c r="P20" s="87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</row>
    <row r="21" spans="1:27" ht="16.5" thickBot="1" x14ac:dyDescent="0.3">
      <c r="A21" s="82"/>
      <c r="B21" s="88" t="s">
        <v>79</v>
      </c>
      <c r="C21" s="87"/>
      <c r="D21" s="87"/>
      <c r="E21" s="87"/>
      <c r="F21" s="87"/>
      <c r="G21" s="87"/>
      <c r="H21" s="87"/>
      <c r="I21" s="82"/>
      <c r="J21" s="88" t="s">
        <v>79</v>
      </c>
      <c r="K21" s="87"/>
      <c r="L21" s="87"/>
      <c r="M21" s="87"/>
      <c r="N21" s="87"/>
      <c r="O21" s="87"/>
      <c r="P21" s="87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</row>
    <row r="22" spans="1:27" ht="15.75" thickBot="1" x14ac:dyDescent="0.3">
      <c r="A22" s="82"/>
      <c r="B22" s="89" t="s">
        <v>97</v>
      </c>
      <c r="C22" s="90" t="s">
        <v>85</v>
      </c>
      <c r="D22" s="90" t="s">
        <v>84</v>
      </c>
      <c r="E22" s="90" t="s">
        <v>82</v>
      </c>
      <c r="F22" s="91" t="s">
        <v>83</v>
      </c>
      <c r="G22" s="87"/>
      <c r="H22" s="92"/>
      <c r="I22" s="82"/>
      <c r="J22" s="89" t="s">
        <v>99</v>
      </c>
      <c r="K22" s="90" t="s">
        <v>85</v>
      </c>
      <c r="L22" s="90" t="s">
        <v>84</v>
      </c>
      <c r="M22" s="90" t="s">
        <v>82</v>
      </c>
      <c r="N22" s="91" t="s">
        <v>83</v>
      </c>
      <c r="O22" s="87"/>
      <c r="P22" s="92"/>
      <c r="Q22" s="82"/>
      <c r="R22" s="64"/>
      <c r="S22" s="64" t="s">
        <v>129</v>
      </c>
      <c r="T22" s="64" t="s">
        <v>141</v>
      </c>
      <c r="U22" s="93" t="s">
        <v>130</v>
      </c>
      <c r="V22" s="82"/>
      <c r="W22" s="82"/>
      <c r="X22" s="82"/>
      <c r="Y22" s="64"/>
      <c r="Z22" s="93"/>
      <c r="AA22" s="82"/>
    </row>
    <row r="23" spans="1:27" x14ac:dyDescent="0.25">
      <c r="A23" s="82"/>
      <c r="B23" s="64" t="s">
        <v>33</v>
      </c>
      <c r="C23" s="94">
        <f>E30+E33+F35</f>
        <v>17</v>
      </c>
      <c r="D23" s="94">
        <f>F30+F33+E35</f>
        <v>2</v>
      </c>
      <c r="E23" s="94">
        <f>G30+G33+H35</f>
        <v>4</v>
      </c>
      <c r="F23" s="95">
        <v>1</v>
      </c>
      <c r="G23" s="87"/>
      <c r="H23" s="87"/>
      <c r="I23" s="82"/>
      <c r="J23" s="80" t="s">
        <v>9</v>
      </c>
      <c r="K23" s="94">
        <f>M30+M33+N35</f>
        <v>9</v>
      </c>
      <c r="L23" s="94">
        <f>N30+N33+M35</f>
        <v>5</v>
      </c>
      <c r="M23" s="94">
        <f>O30+O33+P35</f>
        <v>2</v>
      </c>
      <c r="N23" s="95">
        <v>1</v>
      </c>
      <c r="O23" s="87"/>
      <c r="P23" s="87"/>
      <c r="Q23" s="82"/>
      <c r="R23" s="64">
        <v>1</v>
      </c>
      <c r="S23" s="64" t="s">
        <v>33</v>
      </c>
      <c r="T23" s="64">
        <v>28</v>
      </c>
      <c r="U23" s="93">
        <v>24</v>
      </c>
      <c r="Y23" s="64"/>
      <c r="Z23" s="93"/>
      <c r="AA23" s="82"/>
    </row>
    <row r="24" spans="1:27" x14ac:dyDescent="0.25">
      <c r="A24" s="82"/>
      <c r="B24" s="64" t="s">
        <v>123</v>
      </c>
      <c r="C24" s="96">
        <f>F30+E32+E34</f>
        <v>8</v>
      </c>
      <c r="D24" s="96">
        <f>E30+F32+F34</f>
        <v>8</v>
      </c>
      <c r="E24" s="96">
        <f>H30+G32+G34</f>
        <v>2</v>
      </c>
      <c r="F24" s="97">
        <v>2</v>
      </c>
      <c r="G24" s="87"/>
      <c r="H24" s="87"/>
      <c r="I24" s="82"/>
      <c r="J24" s="64" t="s">
        <v>117</v>
      </c>
      <c r="K24" s="96">
        <f>N30+M32+M34</f>
        <v>5</v>
      </c>
      <c r="L24" s="96">
        <f>M30+N32+N34</f>
        <v>9</v>
      </c>
      <c r="M24" s="96">
        <f>P30+O32+O34</f>
        <v>0</v>
      </c>
      <c r="N24" s="97">
        <v>2</v>
      </c>
      <c r="O24" s="87"/>
      <c r="P24" s="87"/>
      <c r="Q24" s="82"/>
      <c r="R24" s="64">
        <v>2</v>
      </c>
      <c r="S24" s="63" t="s">
        <v>9</v>
      </c>
      <c r="T24" s="64">
        <v>24</v>
      </c>
      <c r="U24" s="93">
        <v>20</v>
      </c>
      <c r="Y24" s="82"/>
      <c r="Z24" s="82"/>
      <c r="AA24" s="82"/>
    </row>
    <row r="25" spans="1:27" x14ac:dyDescent="0.25">
      <c r="A25" s="82"/>
      <c r="B25" s="64" t="s">
        <v>36</v>
      </c>
      <c r="C25" s="96">
        <f>E31+F32+F33</f>
        <v>2</v>
      </c>
      <c r="D25" s="96">
        <f>F31+E32+E33</f>
        <v>17</v>
      </c>
      <c r="E25" s="96">
        <f>G31+H32+H33</f>
        <v>0</v>
      </c>
      <c r="F25" s="97">
        <v>3</v>
      </c>
      <c r="G25" s="87"/>
      <c r="H25" s="87"/>
      <c r="I25" s="82"/>
      <c r="J25" s="59"/>
      <c r="K25" s="96">
        <f>M31+N32+N33</f>
        <v>0</v>
      </c>
      <c r="L25" s="96">
        <f>N31+M32+M33</f>
        <v>0</v>
      </c>
      <c r="M25" s="96">
        <f>O31+P32+P33</f>
        <v>0</v>
      </c>
      <c r="N25" s="97"/>
      <c r="O25" s="87"/>
      <c r="P25" s="87"/>
      <c r="Q25" s="82"/>
      <c r="R25" s="64">
        <v>3</v>
      </c>
      <c r="S25" s="64" t="s">
        <v>119</v>
      </c>
      <c r="T25" s="64">
        <v>20</v>
      </c>
      <c r="U25" s="93">
        <v>28</v>
      </c>
      <c r="Y25" s="64" t="s">
        <v>33</v>
      </c>
      <c r="Z25" s="93">
        <v>5</v>
      </c>
      <c r="AA25" s="82"/>
    </row>
    <row r="26" spans="1:27" x14ac:dyDescent="0.25">
      <c r="A26" s="82"/>
      <c r="B26" s="59"/>
      <c r="C26" s="96">
        <f>F31+F34+E35</f>
        <v>0</v>
      </c>
      <c r="D26" s="96">
        <f>E31+E34+F35</f>
        <v>0</v>
      </c>
      <c r="E26" s="96">
        <f>H31+H34+G35</f>
        <v>0</v>
      </c>
      <c r="F26" s="97"/>
      <c r="G26" s="87"/>
      <c r="H26" s="87"/>
      <c r="I26" s="82"/>
      <c r="J26" s="59"/>
      <c r="K26" s="96">
        <f>N31+N34+M35</f>
        <v>0</v>
      </c>
      <c r="L26" s="96">
        <f>M31+M34+N35</f>
        <v>0</v>
      </c>
      <c r="M26" s="96">
        <f>P31+P34+O35</f>
        <v>0</v>
      </c>
      <c r="N26" s="97"/>
      <c r="O26" s="87"/>
      <c r="P26" s="87"/>
      <c r="Q26" s="82"/>
      <c r="R26" s="64">
        <v>4</v>
      </c>
      <c r="S26" s="64" t="s">
        <v>120</v>
      </c>
      <c r="T26" s="64">
        <v>17</v>
      </c>
      <c r="U26" s="93">
        <v>6</v>
      </c>
      <c r="Y26" s="64" t="s">
        <v>40</v>
      </c>
      <c r="Z26" s="93">
        <v>0</v>
      </c>
      <c r="AA26" s="82"/>
    </row>
    <row r="27" spans="1:27" x14ac:dyDescent="0.25">
      <c r="A27" s="82"/>
      <c r="B27" s="87"/>
      <c r="C27" s="98"/>
      <c r="D27" s="98"/>
      <c r="E27" s="98"/>
      <c r="F27" s="87"/>
      <c r="G27" s="87"/>
      <c r="H27" s="87"/>
      <c r="I27" s="82"/>
      <c r="J27" s="87"/>
      <c r="K27" s="98"/>
      <c r="L27" s="98"/>
      <c r="M27" s="98"/>
      <c r="N27" s="87"/>
      <c r="O27" s="87"/>
      <c r="P27" s="87"/>
      <c r="Q27" s="82"/>
      <c r="R27" s="64">
        <v>5</v>
      </c>
      <c r="S27" s="64" t="s">
        <v>117</v>
      </c>
      <c r="T27" s="64">
        <v>14</v>
      </c>
      <c r="U27" s="93">
        <v>8</v>
      </c>
      <c r="Y27" s="82" t="s">
        <v>138</v>
      </c>
      <c r="Z27" s="82"/>
      <c r="AA27" s="82"/>
    </row>
    <row r="28" spans="1:27" ht="15.75" x14ac:dyDescent="0.25">
      <c r="A28" s="82"/>
      <c r="B28" s="88" t="s">
        <v>80</v>
      </c>
      <c r="C28" s="87"/>
      <c r="D28" s="87"/>
      <c r="E28" s="87"/>
      <c r="F28" s="87"/>
      <c r="G28" s="87"/>
      <c r="H28" s="87"/>
      <c r="I28" s="82"/>
      <c r="J28" s="88" t="s">
        <v>80</v>
      </c>
      <c r="K28" s="87"/>
      <c r="L28" s="87"/>
      <c r="M28" s="87"/>
      <c r="N28" s="87"/>
      <c r="O28" s="87"/>
      <c r="P28" s="87"/>
      <c r="Q28" s="82"/>
      <c r="R28" s="64">
        <v>5</v>
      </c>
      <c r="S28" s="64" t="s">
        <v>118</v>
      </c>
      <c r="T28" s="64">
        <v>14</v>
      </c>
      <c r="U28" s="93">
        <v>14</v>
      </c>
      <c r="X28" s="84" t="s">
        <v>154</v>
      </c>
      <c r="Y28" s="64" t="s">
        <v>117</v>
      </c>
      <c r="Z28" s="93">
        <v>5</v>
      </c>
      <c r="AA28" s="82"/>
    </row>
    <row r="29" spans="1:27" x14ac:dyDescent="0.25">
      <c r="A29" s="82"/>
      <c r="B29" s="99" t="s">
        <v>93</v>
      </c>
      <c r="C29" s="100" t="s">
        <v>81</v>
      </c>
      <c r="D29" s="100" t="s">
        <v>81</v>
      </c>
      <c r="E29" s="101" t="s">
        <v>87</v>
      </c>
      <c r="F29" s="100" t="s">
        <v>88</v>
      </c>
      <c r="G29" s="100" t="s">
        <v>89</v>
      </c>
      <c r="H29" s="100"/>
      <c r="I29" s="82"/>
      <c r="J29" s="99" t="s">
        <v>93</v>
      </c>
      <c r="K29" s="100" t="s">
        <v>81</v>
      </c>
      <c r="L29" s="100" t="s">
        <v>81</v>
      </c>
      <c r="M29" s="101" t="s">
        <v>87</v>
      </c>
      <c r="N29" s="100" t="s">
        <v>88</v>
      </c>
      <c r="O29" s="100" t="s">
        <v>89</v>
      </c>
      <c r="P29" s="100"/>
      <c r="Q29" s="82"/>
      <c r="R29" s="64">
        <v>5</v>
      </c>
      <c r="S29" s="64" t="s">
        <v>123</v>
      </c>
      <c r="T29" s="64">
        <v>14</v>
      </c>
      <c r="U29" s="93">
        <v>10</v>
      </c>
      <c r="X29" s="84" t="s">
        <v>155</v>
      </c>
      <c r="Y29" s="64" t="s">
        <v>33</v>
      </c>
      <c r="Z29" s="93">
        <v>4</v>
      </c>
      <c r="AA29" s="82"/>
    </row>
    <row r="30" spans="1:27" x14ac:dyDescent="0.25">
      <c r="A30" s="82"/>
      <c r="B30" s="102">
        <v>1</v>
      </c>
      <c r="C30" s="73" t="str">
        <f>B23</f>
        <v>LAMUSY</v>
      </c>
      <c r="D30" s="73" t="str">
        <f>B24</f>
        <v>KKS 2</v>
      </c>
      <c r="E30" s="96">
        <v>7</v>
      </c>
      <c r="F30" s="96">
        <v>1</v>
      </c>
      <c r="G30" s="96">
        <v>2</v>
      </c>
      <c r="H30" s="96">
        <v>0</v>
      </c>
      <c r="I30" s="82"/>
      <c r="J30" s="102">
        <v>1</v>
      </c>
      <c r="K30" s="73" t="str">
        <f>J23</f>
        <v>KKS 1</v>
      </c>
      <c r="L30" s="73" t="str">
        <f>J24</f>
        <v>FBI</v>
      </c>
      <c r="M30" s="96">
        <v>9</v>
      </c>
      <c r="N30" s="96">
        <v>5</v>
      </c>
      <c r="O30" s="96">
        <v>2</v>
      </c>
      <c r="P30" s="96">
        <v>0</v>
      </c>
      <c r="Q30" s="82"/>
      <c r="R30" s="64">
        <v>5</v>
      </c>
      <c r="S30" s="64" t="s">
        <v>40</v>
      </c>
      <c r="T30" s="64">
        <v>14</v>
      </c>
      <c r="U30" s="93">
        <v>17</v>
      </c>
      <c r="Y30" s="82" t="s">
        <v>139</v>
      </c>
      <c r="Z30" s="82"/>
      <c r="AA30" s="82"/>
    </row>
    <row r="31" spans="1:27" x14ac:dyDescent="0.25">
      <c r="A31" s="82"/>
      <c r="B31" s="102">
        <v>2</v>
      </c>
      <c r="C31" s="73" t="str">
        <f>B25</f>
        <v>KSIĄŻE TEAM</v>
      </c>
      <c r="D31" s="73">
        <f>B26</f>
        <v>0</v>
      </c>
      <c r="E31" s="96"/>
      <c r="F31" s="96"/>
      <c r="G31" s="96"/>
      <c r="H31" s="96"/>
      <c r="I31" s="82"/>
      <c r="J31" s="102">
        <v>2</v>
      </c>
      <c r="K31" s="73">
        <f>J25</f>
        <v>0</v>
      </c>
      <c r="L31" s="73">
        <f>J26</f>
        <v>0</v>
      </c>
      <c r="M31" s="96"/>
      <c r="N31" s="96"/>
      <c r="O31" s="96"/>
      <c r="P31" s="96"/>
      <c r="Q31" s="82"/>
      <c r="R31" s="64">
        <v>9</v>
      </c>
      <c r="S31" s="65" t="s">
        <v>36</v>
      </c>
      <c r="T31" s="64">
        <v>6</v>
      </c>
      <c r="U31" s="93">
        <v>6</v>
      </c>
      <c r="X31" s="84" t="s">
        <v>156</v>
      </c>
      <c r="Y31" s="64" t="s">
        <v>123</v>
      </c>
      <c r="Z31" s="93"/>
      <c r="AA31" s="82"/>
    </row>
    <row r="32" spans="1:27" x14ac:dyDescent="0.25">
      <c r="A32" s="82"/>
      <c r="B32" s="102">
        <v>3</v>
      </c>
      <c r="C32" s="73" t="str">
        <f>B24</f>
        <v>KKS 2</v>
      </c>
      <c r="D32" s="73" t="str">
        <f>B25</f>
        <v>KSIĄŻE TEAM</v>
      </c>
      <c r="E32" s="96">
        <v>7</v>
      </c>
      <c r="F32" s="96">
        <v>1</v>
      </c>
      <c r="G32" s="96">
        <v>2</v>
      </c>
      <c r="H32" s="96">
        <v>0</v>
      </c>
      <c r="I32" s="82"/>
      <c r="J32" s="102">
        <v>3</v>
      </c>
      <c r="K32" s="73" t="str">
        <f>J24</f>
        <v>FBI</v>
      </c>
      <c r="L32" s="73">
        <f>J25</f>
        <v>0</v>
      </c>
      <c r="M32" s="96"/>
      <c r="N32" s="96"/>
      <c r="O32" s="96"/>
      <c r="P32" s="96"/>
      <c r="Q32" s="82"/>
      <c r="R32" s="64">
        <v>9</v>
      </c>
      <c r="S32" s="66" t="s">
        <v>37</v>
      </c>
      <c r="T32" s="64">
        <v>6</v>
      </c>
      <c r="U32" s="93">
        <v>12</v>
      </c>
      <c r="X32" s="84" t="s">
        <v>156</v>
      </c>
      <c r="Y32" s="64" t="s">
        <v>40</v>
      </c>
      <c r="Z32" s="93"/>
      <c r="AA32" s="82"/>
    </row>
    <row r="33" spans="1:27" x14ac:dyDescent="0.25">
      <c r="A33" s="82"/>
      <c r="B33" s="102">
        <v>4</v>
      </c>
      <c r="C33" s="73" t="str">
        <f>B23</f>
        <v>LAMUSY</v>
      </c>
      <c r="D33" s="73" t="str">
        <f>B25</f>
        <v>KSIĄŻE TEAM</v>
      </c>
      <c r="E33" s="96">
        <v>10</v>
      </c>
      <c r="F33" s="96">
        <v>1</v>
      </c>
      <c r="G33" s="96">
        <v>2</v>
      </c>
      <c r="H33" s="96">
        <v>0</v>
      </c>
      <c r="I33" s="82"/>
      <c r="J33" s="102">
        <v>4</v>
      </c>
      <c r="K33" s="73" t="str">
        <f>J23</f>
        <v>KKS 1</v>
      </c>
      <c r="L33" s="73">
        <f>J25</f>
        <v>0</v>
      </c>
      <c r="M33" s="96"/>
      <c r="N33" s="96"/>
      <c r="O33" s="96"/>
      <c r="P33" s="96"/>
      <c r="Q33" s="82"/>
      <c r="R33" s="64">
        <v>9</v>
      </c>
      <c r="S33" s="65" t="s">
        <v>39</v>
      </c>
      <c r="T33" s="64">
        <v>6</v>
      </c>
      <c r="U33" s="93">
        <v>6</v>
      </c>
      <c r="Y33" s="82"/>
      <c r="Z33" s="82"/>
      <c r="AA33" s="82"/>
    </row>
    <row r="34" spans="1:27" x14ac:dyDescent="0.25">
      <c r="A34" s="82"/>
      <c r="B34" s="102">
        <v>5</v>
      </c>
      <c r="C34" s="73" t="str">
        <f>B24</f>
        <v>KKS 2</v>
      </c>
      <c r="D34" s="73">
        <f>B26</f>
        <v>0</v>
      </c>
      <c r="E34" s="96"/>
      <c r="F34" s="96"/>
      <c r="G34" s="96"/>
      <c r="H34" s="96"/>
      <c r="I34" s="82"/>
      <c r="J34" s="102">
        <v>5</v>
      </c>
      <c r="K34" s="73" t="str">
        <f>J24</f>
        <v>FBI</v>
      </c>
      <c r="L34" s="73">
        <f>J26</f>
        <v>0</v>
      </c>
      <c r="M34" s="96"/>
      <c r="N34" s="96"/>
      <c r="O34" s="96"/>
      <c r="P34" s="96"/>
      <c r="Q34" s="82"/>
      <c r="R34" s="93"/>
      <c r="S34" s="93"/>
      <c r="T34" s="93"/>
      <c r="U34" s="93"/>
      <c r="V34" s="82"/>
      <c r="W34" s="82"/>
      <c r="X34" s="82"/>
      <c r="Y34" s="82"/>
      <c r="Z34" s="82"/>
      <c r="AA34" s="82"/>
    </row>
    <row r="35" spans="1:27" x14ac:dyDescent="0.25">
      <c r="A35" s="82"/>
      <c r="B35" s="102">
        <v>6</v>
      </c>
      <c r="C35" s="73">
        <f>B26</f>
        <v>0</v>
      </c>
      <c r="D35" s="73" t="str">
        <f>B23</f>
        <v>LAMUSY</v>
      </c>
      <c r="E35" s="96"/>
      <c r="F35" s="96"/>
      <c r="G35" s="96"/>
      <c r="H35" s="96"/>
      <c r="I35" s="82"/>
      <c r="J35" s="102">
        <v>6</v>
      </c>
      <c r="K35" s="73">
        <f>J26</f>
        <v>0</v>
      </c>
      <c r="L35" s="73" t="str">
        <f>J23</f>
        <v>KKS 1</v>
      </c>
      <c r="M35" s="96"/>
      <c r="N35" s="96"/>
      <c r="O35" s="96"/>
      <c r="P35" s="96"/>
      <c r="Q35" s="82"/>
      <c r="R35" s="93"/>
      <c r="S35" s="93"/>
      <c r="T35" s="93"/>
      <c r="U35" s="93"/>
      <c r="V35" s="82"/>
      <c r="W35" s="82"/>
      <c r="X35" s="82"/>
      <c r="Y35" s="82"/>
      <c r="Z35" s="82"/>
      <c r="AA35" s="82"/>
    </row>
    <row r="36" spans="1:27" x14ac:dyDescent="0.25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93"/>
      <c r="S36" s="93"/>
      <c r="T36" s="93"/>
      <c r="U36" s="93"/>
      <c r="V36" s="82"/>
      <c r="W36" s="82"/>
      <c r="X36" s="82"/>
      <c r="Y36" s="82"/>
      <c r="Z36" s="82"/>
      <c r="AA36" s="82"/>
    </row>
    <row r="37" spans="1:27" x14ac:dyDescent="0.25">
      <c r="A37" s="8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93"/>
      <c r="S37" s="93"/>
      <c r="T37" s="93"/>
      <c r="U37" s="93"/>
      <c r="V37" s="82"/>
      <c r="W37" s="82"/>
      <c r="X37" s="82"/>
      <c r="Y37" s="82"/>
      <c r="Z37" s="82"/>
      <c r="AA37" s="82"/>
    </row>
    <row r="38" spans="1:27" x14ac:dyDescent="0.25">
      <c r="A38" s="82"/>
      <c r="B38" s="82"/>
      <c r="C38" s="82"/>
      <c r="D38" s="82"/>
      <c r="E38" s="82"/>
      <c r="F38" s="82"/>
      <c r="G38" s="82"/>
      <c r="I38" s="52"/>
      <c r="J38" s="52" t="s">
        <v>160</v>
      </c>
      <c r="K38" s="52"/>
      <c r="L38" s="52"/>
      <c r="M38" s="52"/>
      <c r="O38" s="82"/>
      <c r="P38" s="82"/>
      <c r="Q38" s="82"/>
      <c r="R38" s="93"/>
      <c r="S38" s="93"/>
      <c r="T38" s="93"/>
      <c r="U38" s="93"/>
      <c r="V38" s="82"/>
      <c r="W38" s="82"/>
      <c r="X38" s="82"/>
      <c r="Y38" s="82"/>
      <c r="Z38" s="82"/>
      <c r="AA38" s="82"/>
    </row>
    <row r="39" spans="1:27" x14ac:dyDescent="0.25">
      <c r="A39" s="82"/>
      <c r="B39" s="82"/>
      <c r="C39" s="82"/>
      <c r="D39" s="82"/>
      <c r="E39" s="82"/>
      <c r="F39" s="82"/>
      <c r="G39" s="82"/>
      <c r="I39" s="52">
        <v>1</v>
      </c>
      <c r="J39" s="63" t="s">
        <v>9</v>
      </c>
      <c r="K39" s="52">
        <v>28</v>
      </c>
      <c r="L39" s="52"/>
      <c r="M39" s="52"/>
      <c r="O39" s="82"/>
      <c r="P39" s="82"/>
      <c r="Q39" s="82"/>
      <c r="R39" s="93"/>
      <c r="S39" s="93" t="s">
        <v>140</v>
      </c>
      <c r="T39" s="93"/>
      <c r="U39" s="82"/>
      <c r="V39" s="82"/>
      <c r="W39" s="82"/>
      <c r="X39" s="82"/>
      <c r="Y39" s="82"/>
      <c r="Z39" s="82"/>
      <c r="AA39" s="82"/>
    </row>
    <row r="40" spans="1:27" x14ac:dyDescent="0.25">
      <c r="I40" s="52">
        <v>2</v>
      </c>
      <c r="J40" s="64" t="s">
        <v>161</v>
      </c>
      <c r="K40" s="52">
        <v>24</v>
      </c>
      <c r="L40" s="52"/>
      <c r="M40" s="52"/>
      <c r="R40" s="93">
        <v>1</v>
      </c>
      <c r="S40" s="64" t="s">
        <v>119</v>
      </c>
      <c r="T40" s="93">
        <v>28</v>
      </c>
    </row>
    <row r="41" spans="1:27" x14ac:dyDescent="0.25">
      <c r="I41" s="52">
        <v>3</v>
      </c>
      <c r="J41" s="64" t="s">
        <v>118</v>
      </c>
      <c r="K41" s="52">
        <v>20</v>
      </c>
      <c r="L41" s="52"/>
      <c r="M41" s="52"/>
      <c r="R41" s="93">
        <v>2</v>
      </c>
      <c r="S41" s="64" t="s">
        <v>33</v>
      </c>
      <c r="T41" s="93">
        <v>24</v>
      </c>
    </row>
    <row r="42" spans="1:27" x14ac:dyDescent="0.25">
      <c r="I42" s="52">
        <v>4</v>
      </c>
      <c r="J42" s="81" t="s">
        <v>37</v>
      </c>
      <c r="K42" s="52">
        <v>17</v>
      </c>
      <c r="L42" s="52"/>
      <c r="M42" s="52"/>
      <c r="R42" s="93">
        <v>3</v>
      </c>
      <c r="S42" s="80" t="s">
        <v>9</v>
      </c>
      <c r="T42" s="93">
        <v>20</v>
      </c>
    </row>
    <row r="43" spans="1:27" x14ac:dyDescent="0.25">
      <c r="I43" s="52">
        <v>5</v>
      </c>
      <c r="J43" s="64" t="s">
        <v>117</v>
      </c>
      <c r="K43" s="52">
        <v>14</v>
      </c>
      <c r="L43" s="52"/>
      <c r="M43" s="52"/>
      <c r="R43" s="93">
        <v>4</v>
      </c>
      <c r="S43" s="64" t="s">
        <v>40</v>
      </c>
      <c r="T43" s="93">
        <v>17</v>
      </c>
    </row>
    <row r="44" spans="1:27" x14ac:dyDescent="0.25">
      <c r="I44" s="52">
        <v>6</v>
      </c>
      <c r="J44" s="64" t="s">
        <v>33</v>
      </c>
      <c r="K44" s="52">
        <v>12</v>
      </c>
      <c r="L44" s="52"/>
      <c r="M44" s="52"/>
      <c r="R44" s="93">
        <v>5</v>
      </c>
      <c r="S44" s="64" t="s">
        <v>118</v>
      </c>
      <c r="T44" s="93">
        <v>14</v>
      </c>
    </row>
    <row r="45" spans="1:27" x14ac:dyDescent="0.25">
      <c r="I45" s="52">
        <v>7</v>
      </c>
      <c r="J45" s="64" t="s">
        <v>123</v>
      </c>
      <c r="K45" s="52">
        <v>10</v>
      </c>
      <c r="L45" s="52"/>
      <c r="M45" s="52"/>
      <c r="R45" s="93">
        <v>6</v>
      </c>
      <c r="S45" s="81" t="s">
        <v>37</v>
      </c>
      <c r="T45" s="93">
        <v>12</v>
      </c>
    </row>
    <row r="46" spans="1:27" x14ac:dyDescent="0.25">
      <c r="I46" s="52">
        <v>7</v>
      </c>
      <c r="J46" s="64" t="s">
        <v>40</v>
      </c>
      <c r="K46" s="52">
        <v>10</v>
      </c>
      <c r="L46" s="52"/>
      <c r="M46" s="52"/>
      <c r="R46" s="93">
        <v>7</v>
      </c>
      <c r="S46" s="64" t="s">
        <v>123</v>
      </c>
      <c r="T46" s="93">
        <v>10</v>
      </c>
    </row>
    <row r="47" spans="1:27" x14ac:dyDescent="0.25">
      <c r="I47" s="52">
        <v>9</v>
      </c>
      <c r="J47" s="64" t="s">
        <v>39</v>
      </c>
      <c r="K47" s="52">
        <v>6</v>
      </c>
      <c r="L47" s="52"/>
      <c r="M47" s="52"/>
      <c r="R47" s="93">
        <v>8</v>
      </c>
      <c r="S47" s="64" t="s">
        <v>117</v>
      </c>
      <c r="T47" s="93">
        <v>8</v>
      </c>
    </row>
    <row r="48" spans="1:27" x14ac:dyDescent="0.25">
      <c r="I48" s="52">
        <v>9</v>
      </c>
      <c r="J48" s="64" t="s">
        <v>36</v>
      </c>
      <c r="K48" s="52">
        <v>6</v>
      </c>
      <c r="L48" s="52"/>
      <c r="M48" s="52"/>
      <c r="R48" s="93">
        <v>9</v>
      </c>
      <c r="S48" s="64" t="s">
        <v>39</v>
      </c>
      <c r="T48" s="93">
        <v>6</v>
      </c>
    </row>
    <row r="49" spans="9:20" x14ac:dyDescent="0.25">
      <c r="I49" s="52">
        <v>9</v>
      </c>
      <c r="J49" s="64" t="s">
        <v>120</v>
      </c>
      <c r="K49" s="52">
        <v>6</v>
      </c>
      <c r="L49" s="52"/>
      <c r="M49" s="52"/>
      <c r="R49" s="93">
        <v>9</v>
      </c>
      <c r="S49" s="64" t="s">
        <v>36</v>
      </c>
      <c r="T49" s="93">
        <v>6</v>
      </c>
    </row>
    <row r="50" spans="9:20" x14ac:dyDescent="0.25">
      <c r="R50" s="93">
        <v>9</v>
      </c>
      <c r="S50" s="64" t="s">
        <v>120</v>
      </c>
      <c r="T50" s="93">
        <v>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5DE9C-E04D-4F5E-ABBE-61F5DE75A4CE}">
  <dimension ref="A1:AA54"/>
  <sheetViews>
    <sheetView zoomScale="80" zoomScaleNormal="80" workbookViewId="0">
      <selection activeCell="M22" sqref="M22"/>
    </sheetView>
  </sheetViews>
  <sheetFormatPr defaultColWidth="9.140625" defaultRowHeight="15" x14ac:dyDescent="0.25"/>
  <cols>
    <col min="1" max="1" width="9.140625" style="84"/>
    <col min="2" max="2" width="12" style="84" customWidth="1"/>
    <col min="3" max="9" width="9.140625" style="84"/>
    <col min="10" max="10" width="12.140625" style="84" customWidth="1"/>
    <col min="11" max="18" width="9.140625" style="84"/>
    <col min="19" max="19" width="13" style="84" customWidth="1"/>
    <col min="20" max="20" width="8.7109375" style="84" customWidth="1"/>
    <col min="21" max="21" width="9.140625" style="110"/>
    <col min="22" max="22" width="15" style="84" customWidth="1"/>
    <col min="23" max="23" width="4.5703125" style="84" customWidth="1"/>
    <col min="24" max="24" width="9.140625" style="84"/>
    <col min="25" max="25" width="12" style="84" customWidth="1"/>
    <col min="26" max="26" width="4" style="84" customWidth="1"/>
    <col min="27" max="16384" width="9.140625" style="84"/>
  </cols>
  <sheetData>
    <row r="1" spans="1:27" ht="21" x14ac:dyDescent="0.35">
      <c r="A1" s="82"/>
      <c r="B1" s="83" t="s">
        <v>115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108"/>
      <c r="V1" s="82"/>
      <c r="W1" s="82"/>
      <c r="X1" s="82"/>
      <c r="Y1" s="82"/>
      <c r="Z1" s="82"/>
      <c r="AA1" s="82"/>
    </row>
    <row r="2" spans="1:27" x14ac:dyDescent="0.25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5" t="s">
        <v>96</v>
      </c>
      <c r="T2" s="82"/>
      <c r="U2" s="108"/>
      <c r="V2" s="82"/>
      <c r="W2" s="82"/>
      <c r="X2" s="82"/>
      <c r="Y2" s="82"/>
      <c r="Z2" s="82"/>
      <c r="AA2" s="82"/>
    </row>
    <row r="3" spans="1:27" ht="18.75" x14ac:dyDescent="0.3">
      <c r="A3" s="82"/>
      <c r="B3" s="86" t="s">
        <v>90</v>
      </c>
      <c r="C3" s="87"/>
      <c r="D3" s="87"/>
      <c r="E3" s="87"/>
      <c r="F3" s="87"/>
      <c r="G3" s="87"/>
      <c r="H3" s="87"/>
      <c r="I3" s="82"/>
      <c r="J3" s="86" t="s">
        <v>94</v>
      </c>
      <c r="K3" s="87"/>
      <c r="L3" s="87"/>
      <c r="M3" s="87"/>
      <c r="N3" s="87"/>
      <c r="O3" s="87"/>
      <c r="P3" s="87"/>
      <c r="Q3" s="82"/>
      <c r="R3" s="82"/>
      <c r="S3" s="82" t="s">
        <v>109</v>
      </c>
      <c r="T3" s="82"/>
      <c r="U3" s="108"/>
      <c r="V3" s="82"/>
      <c r="W3" s="82"/>
      <c r="X3" s="82"/>
      <c r="Y3" s="82"/>
      <c r="Z3" s="82"/>
      <c r="AA3" s="82"/>
    </row>
    <row r="4" spans="1:27" ht="16.5" thickBot="1" x14ac:dyDescent="0.3">
      <c r="A4" s="82"/>
      <c r="B4" s="88" t="s">
        <v>79</v>
      </c>
      <c r="C4" s="87"/>
      <c r="D4" s="87"/>
      <c r="E4" s="87"/>
      <c r="F4" s="87"/>
      <c r="G4" s="87"/>
      <c r="H4" s="87"/>
      <c r="I4" s="82"/>
      <c r="J4" s="88" t="s">
        <v>79</v>
      </c>
      <c r="K4" s="87"/>
      <c r="L4" s="87"/>
      <c r="M4" s="87"/>
      <c r="N4" s="87"/>
      <c r="O4" s="87"/>
      <c r="P4" s="87"/>
      <c r="Q4" s="82"/>
      <c r="R4" s="82"/>
      <c r="S4" s="82"/>
      <c r="T4" s="82"/>
      <c r="U4" s="108"/>
      <c r="V4" s="111" t="s">
        <v>167</v>
      </c>
      <c r="W4" s="82"/>
      <c r="X4" s="82"/>
      <c r="Y4" s="82"/>
      <c r="Z4" s="82"/>
      <c r="AA4" s="82"/>
    </row>
    <row r="5" spans="1:27" ht="15.75" thickBot="1" x14ac:dyDescent="0.3">
      <c r="A5" s="82"/>
      <c r="B5" s="89" t="s">
        <v>86</v>
      </c>
      <c r="C5" s="90" t="s">
        <v>85</v>
      </c>
      <c r="D5" s="90" t="s">
        <v>84</v>
      </c>
      <c r="E5" s="90" t="s">
        <v>82</v>
      </c>
      <c r="F5" s="91" t="s">
        <v>83</v>
      </c>
      <c r="G5" s="87"/>
      <c r="H5" s="92"/>
      <c r="I5" s="92"/>
      <c r="J5" s="89" t="s">
        <v>98</v>
      </c>
      <c r="K5" s="90" t="s">
        <v>85</v>
      </c>
      <c r="L5" s="90" t="s">
        <v>84</v>
      </c>
      <c r="M5" s="90" t="s">
        <v>82</v>
      </c>
      <c r="N5" s="91" t="s">
        <v>83</v>
      </c>
      <c r="O5" s="87"/>
      <c r="P5" s="92"/>
      <c r="Q5" s="82"/>
      <c r="R5" s="93" t="s">
        <v>100</v>
      </c>
      <c r="S5" s="64" t="s">
        <v>161</v>
      </c>
      <c r="T5" s="93">
        <v>5</v>
      </c>
      <c r="U5" s="108"/>
      <c r="V5" s="82"/>
      <c r="W5" s="82"/>
      <c r="X5" s="82"/>
      <c r="Y5" s="82"/>
      <c r="Z5" s="82"/>
      <c r="AA5" s="82"/>
    </row>
    <row r="6" spans="1:27" x14ac:dyDescent="0.25">
      <c r="A6" s="82"/>
      <c r="B6" s="64" t="s">
        <v>161</v>
      </c>
      <c r="C6" s="94">
        <f>E13+E16+F18</f>
        <v>27</v>
      </c>
      <c r="D6" s="94">
        <f>F13+F16+E18</f>
        <v>5</v>
      </c>
      <c r="E6" s="94">
        <f>G13+G16+H18</f>
        <v>6</v>
      </c>
      <c r="F6" s="95">
        <v>1</v>
      </c>
      <c r="G6" s="87"/>
      <c r="H6" s="87"/>
      <c r="I6" s="87"/>
      <c r="J6" s="64" t="s">
        <v>33</v>
      </c>
      <c r="K6" s="94">
        <f>M13+M16+N18</f>
        <v>19</v>
      </c>
      <c r="L6" s="94">
        <f>N13+N16+M18</f>
        <v>6</v>
      </c>
      <c r="M6" s="94">
        <f>O13+O16+P18</f>
        <v>4</v>
      </c>
      <c r="N6" s="95">
        <v>1</v>
      </c>
      <c r="O6" s="87"/>
      <c r="P6" s="87"/>
      <c r="Q6" s="82"/>
      <c r="R6" s="93" t="s">
        <v>101</v>
      </c>
      <c r="S6" s="80" t="s">
        <v>9</v>
      </c>
      <c r="T6" s="93">
        <v>0</v>
      </c>
      <c r="U6" s="108" t="s">
        <v>163</v>
      </c>
      <c r="V6" s="64" t="s">
        <v>117</v>
      </c>
      <c r="W6" s="93">
        <v>1</v>
      </c>
      <c r="X6" s="82"/>
      <c r="Y6" s="82"/>
      <c r="Z6" s="82"/>
      <c r="AA6" s="82"/>
    </row>
    <row r="7" spans="1:27" x14ac:dyDescent="0.25">
      <c r="A7" s="82"/>
      <c r="B7" s="64" t="s">
        <v>39</v>
      </c>
      <c r="C7" s="96">
        <f>F13+E15+E17</f>
        <v>3</v>
      </c>
      <c r="D7" s="96">
        <f>E13+F15+F17</f>
        <v>28</v>
      </c>
      <c r="E7" s="96">
        <f>H13+G15+G17</f>
        <v>0</v>
      </c>
      <c r="F7" s="97">
        <v>4</v>
      </c>
      <c r="G7" s="87"/>
      <c r="H7" s="87"/>
      <c r="I7" s="87"/>
      <c r="J7" s="64" t="s">
        <v>123</v>
      </c>
      <c r="K7" s="96">
        <f>N13+M15+M17</f>
        <v>8</v>
      </c>
      <c r="L7" s="96">
        <f>M13+N15+N17</f>
        <v>17</v>
      </c>
      <c r="M7" s="96">
        <f>P13+O15+O17</f>
        <v>0</v>
      </c>
      <c r="N7" s="97">
        <v>3</v>
      </c>
      <c r="O7" s="87"/>
      <c r="P7" s="87"/>
      <c r="Q7" s="82"/>
      <c r="R7" s="82"/>
      <c r="S7" s="82"/>
      <c r="T7" s="82"/>
      <c r="U7" s="108" t="s">
        <v>165</v>
      </c>
      <c r="V7" s="64" t="s">
        <v>123</v>
      </c>
      <c r="W7" s="93">
        <v>0</v>
      </c>
      <c r="X7" s="82"/>
      <c r="Y7" s="82"/>
      <c r="Z7" s="82"/>
      <c r="AA7" s="82"/>
    </row>
    <row r="8" spans="1:27" x14ac:dyDescent="0.25">
      <c r="A8" s="82"/>
      <c r="B8" s="64" t="s">
        <v>117</v>
      </c>
      <c r="C8" s="96">
        <f>E14+F15+F16</f>
        <v>14</v>
      </c>
      <c r="D8" s="96">
        <f>F14+E15+E16</f>
        <v>11</v>
      </c>
      <c r="E8" s="96">
        <f>G14+H15+H16</f>
        <v>2</v>
      </c>
      <c r="F8" s="97">
        <v>3</v>
      </c>
      <c r="G8" s="87"/>
      <c r="H8" s="87"/>
      <c r="I8" s="87"/>
      <c r="J8" s="64" t="s">
        <v>118</v>
      </c>
      <c r="K8" s="96">
        <f>M14+N15+N16</f>
        <v>11</v>
      </c>
      <c r="L8" s="96">
        <f>N14+M15+M16</f>
        <v>15</v>
      </c>
      <c r="M8" s="96">
        <f>O14+P15+P16</f>
        <v>2</v>
      </c>
      <c r="N8" s="97">
        <v>2</v>
      </c>
      <c r="O8" s="87"/>
      <c r="P8" s="87"/>
      <c r="Q8" s="82"/>
      <c r="R8" s="93" t="s">
        <v>105</v>
      </c>
      <c r="S8" s="64" t="s">
        <v>120</v>
      </c>
      <c r="T8" s="93">
        <v>10</v>
      </c>
      <c r="U8" s="108"/>
      <c r="V8" s="82"/>
      <c r="W8" s="82"/>
      <c r="X8" s="82"/>
      <c r="Y8" s="82"/>
      <c r="Z8" s="82"/>
      <c r="AA8" s="82"/>
    </row>
    <row r="9" spans="1:27" x14ac:dyDescent="0.25">
      <c r="A9" s="82"/>
      <c r="B9" s="81" t="s">
        <v>37</v>
      </c>
      <c r="C9" s="96">
        <f>F14+F17+E18</f>
        <v>12</v>
      </c>
      <c r="D9" s="96">
        <f>E14+E17+F18</f>
        <v>12</v>
      </c>
      <c r="E9" s="96">
        <f>H14+H17+G18</f>
        <v>4</v>
      </c>
      <c r="F9" s="97">
        <v>2</v>
      </c>
      <c r="G9" s="87"/>
      <c r="H9" s="87"/>
      <c r="I9" s="87"/>
      <c r="J9" s="59"/>
      <c r="K9" s="96">
        <f>N14+N17+M18</f>
        <v>0</v>
      </c>
      <c r="L9" s="96">
        <f>M14+M17+N18</f>
        <v>0</v>
      </c>
      <c r="M9" s="96">
        <f>P14+P17+O18</f>
        <v>0</v>
      </c>
      <c r="N9" s="97"/>
      <c r="O9" s="87"/>
      <c r="P9" s="87"/>
      <c r="Q9" s="82"/>
      <c r="R9" s="93" t="s">
        <v>106</v>
      </c>
      <c r="S9" s="64" t="s">
        <v>118</v>
      </c>
      <c r="T9" s="93">
        <v>1</v>
      </c>
      <c r="U9" s="108"/>
      <c r="V9" s="82"/>
      <c r="W9" s="82"/>
      <c r="X9" s="82"/>
      <c r="Y9" s="64"/>
      <c r="Z9" s="93"/>
      <c r="AA9" s="82"/>
    </row>
    <row r="10" spans="1:27" x14ac:dyDescent="0.25">
      <c r="A10" s="82"/>
      <c r="B10" s="87"/>
      <c r="C10" s="98"/>
      <c r="D10" s="98"/>
      <c r="E10" s="98"/>
      <c r="F10" s="87"/>
      <c r="G10" s="87"/>
      <c r="H10" s="87"/>
      <c r="I10" s="82"/>
      <c r="J10" s="87"/>
      <c r="K10" s="98"/>
      <c r="L10" s="98"/>
      <c r="M10" s="98"/>
      <c r="N10" s="87"/>
      <c r="O10" s="87"/>
      <c r="P10" s="87"/>
      <c r="Q10" s="82"/>
      <c r="R10" s="82"/>
      <c r="S10" s="82"/>
      <c r="T10" s="82"/>
      <c r="U10" s="108"/>
      <c r="V10" s="82"/>
      <c r="W10" s="82"/>
      <c r="X10" s="82"/>
      <c r="Y10" s="80"/>
      <c r="Z10" s="93"/>
      <c r="AA10" s="82"/>
    </row>
    <row r="11" spans="1:27" ht="15.75" x14ac:dyDescent="0.25">
      <c r="A11" s="82"/>
      <c r="B11" s="88" t="s">
        <v>80</v>
      </c>
      <c r="C11" s="87"/>
      <c r="D11" s="87"/>
      <c r="E11" s="87"/>
      <c r="F11" s="87"/>
      <c r="G11" s="87"/>
      <c r="H11" s="87"/>
      <c r="I11" s="82"/>
      <c r="J11" s="88" t="s">
        <v>80</v>
      </c>
      <c r="K11" s="87"/>
      <c r="L11" s="87"/>
      <c r="M11" s="87"/>
      <c r="N11" s="87"/>
      <c r="O11" s="87"/>
      <c r="P11" s="87"/>
      <c r="Q11" s="82"/>
      <c r="R11" s="93" t="s">
        <v>102</v>
      </c>
      <c r="S11" s="64" t="s">
        <v>33</v>
      </c>
      <c r="T11" s="93">
        <v>9</v>
      </c>
      <c r="U11" s="108"/>
      <c r="V11" s="82"/>
      <c r="W11" s="82"/>
      <c r="X11" s="82"/>
      <c r="Y11" s="82"/>
      <c r="Z11" s="82"/>
      <c r="AA11" s="82"/>
    </row>
    <row r="12" spans="1:27" x14ac:dyDescent="0.25">
      <c r="A12" s="82"/>
      <c r="B12" s="99" t="s">
        <v>93</v>
      </c>
      <c r="C12" s="100" t="s">
        <v>81</v>
      </c>
      <c r="D12" s="100" t="s">
        <v>81</v>
      </c>
      <c r="E12" s="101" t="s">
        <v>87</v>
      </c>
      <c r="F12" s="100" t="s">
        <v>88</v>
      </c>
      <c r="G12" s="100" t="s">
        <v>89</v>
      </c>
      <c r="H12" s="100"/>
      <c r="I12" s="82"/>
      <c r="J12" s="99" t="s">
        <v>93</v>
      </c>
      <c r="K12" s="100" t="s">
        <v>81</v>
      </c>
      <c r="L12" s="100" t="s">
        <v>81</v>
      </c>
      <c r="M12" s="101" t="s">
        <v>87</v>
      </c>
      <c r="N12" s="100" t="s">
        <v>88</v>
      </c>
      <c r="O12" s="100" t="s">
        <v>89</v>
      </c>
      <c r="P12" s="100"/>
      <c r="Q12" s="82"/>
      <c r="R12" s="93" t="s">
        <v>104</v>
      </c>
      <c r="S12" s="81" t="s">
        <v>37</v>
      </c>
      <c r="T12" s="93">
        <v>8</v>
      </c>
      <c r="U12" s="108" t="s">
        <v>166</v>
      </c>
      <c r="V12" s="64" t="s">
        <v>39</v>
      </c>
      <c r="W12" s="93">
        <v>1</v>
      </c>
      <c r="X12" s="82"/>
      <c r="Y12" s="82"/>
      <c r="Z12" s="82"/>
      <c r="AA12" s="82"/>
    </row>
    <row r="13" spans="1:27" x14ac:dyDescent="0.25">
      <c r="A13" s="82"/>
      <c r="B13" s="102">
        <v>1</v>
      </c>
      <c r="C13" s="73" t="str">
        <f>B6</f>
        <v>Wheelchair</v>
      </c>
      <c r="D13" s="73" t="str">
        <f>B7</f>
        <v>SIECHNICZANKI</v>
      </c>
      <c r="E13" s="96">
        <v>10</v>
      </c>
      <c r="F13" s="96">
        <v>1</v>
      </c>
      <c r="G13" s="96">
        <v>2</v>
      </c>
      <c r="H13" s="96">
        <v>0</v>
      </c>
      <c r="I13" s="82"/>
      <c r="J13" s="102">
        <v>1</v>
      </c>
      <c r="K13" s="73" t="str">
        <f>J6</f>
        <v>LAMUSY</v>
      </c>
      <c r="L13" s="73" t="str">
        <f>J7</f>
        <v>KKS 2</v>
      </c>
      <c r="M13" s="96">
        <v>10</v>
      </c>
      <c r="N13" s="96">
        <v>2</v>
      </c>
      <c r="O13" s="96">
        <v>2</v>
      </c>
      <c r="P13" s="96">
        <v>0</v>
      </c>
      <c r="Q13" s="82"/>
      <c r="R13" s="82"/>
      <c r="S13" s="82"/>
      <c r="T13" s="82"/>
      <c r="U13" s="108" t="s">
        <v>164</v>
      </c>
      <c r="V13" s="64" t="s">
        <v>40</v>
      </c>
      <c r="W13" s="93">
        <v>4</v>
      </c>
      <c r="X13" s="82"/>
      <c r="Y13" s="82"/>
      <c r="Z13" s="82"/>
      <c r="AA13" s="82"/>
    </row>
    <row r="14" spans="1:27" x14ac:dyDescent="0.25">
      <c r="A14" s="82"/>
      <c r="B14" s="102">
        <v>2</v>
      </c>
      <c r="C14" s="73" t="str">
        <f>B8</f>
        <v>FBI</v>
      </c>
      <c r="D14" s="73" t="str">
        <f>B9</f>
        <v>KOKSIKI</v>
      </c>
      <c r="E14" s="96">
        <v>1</v>
      </c>
      <c r="F14" s="96">
        <v>3</v>
      </c>
      <c r="G14" s="96">
        <v>0</v>
      </c>
      <c r="H14" s="96">
        <v>2</v>
      </c>
      <c r="I14" s="82"/>
      <c r="J14" s="102">
        <v>2</v>
      </c>
      <c r="K14" s="73" t="str">
        <f>J8</f>
        <v>DPM</v>
      </c>
      <c r="L14" s="73">
        <f>J9</f>
        <v>0</v>
      </c>
      <c r="M14" s="96"/>
      <c r="N14" s="96"/>
      <c r="O14" s="96"/>
      <c r="P14" s="96"/>
      <c r="Q14" s="82"/>
      <c r="R14" s="93"/>
      <c r="S14" s="64"/>
      <c r="T14" s="93"/>
      <c r="U14" s="108"/>
      <c r="V14" s="82"/>
      <c r="W14" s="82"/>
      <c r="X14" s="82"/>
      <c r="Y14" s="82"/>
      <c r="Z14" s="82"/>
      <c r="AA14" s="82"/>
    </row>
    <row r="15" spans="1:27" x14ac:dyDescent="0.25">
      <c r="A15" s="82"/>
      <c r="B15" s="102">
        <v>3</v>
      </c>
      <c r="C15" s="73" t="str">
        <f>B7</f>
        <v>SIECHNICZANKI</v>
      </c>
      <c r="D15" s="73" t="str">
        <f>B8</f>
        <v>FBI</v>
      </c>
      <c r="E15" s="96">
        <v>1</v>
      </c>
      <c r="F15" s="96">
        <v>10</v>
      </c>
      <c r="G15" s="96">
        <v>0</v>
      </c>
      <c r="H15" s="96">
        <v>2</v>
      </c>
      <c r="I15" s="82"/>
      <c r="J15" s="102">
        <v>3</v>
      </c>
      <c r="K15" s="73" t="str">
        <f>J7</f>
        <v>KKS 2</v>
      </c>
      <c r="L15" s="73" t="str">
        <f>J8</f>
        <v>DPM</v>
      </c>
      <c r="M15" s="96">
        <v>6</v>
      </c>
      <c r="N15" s="96">
        <v>7</v>
      </c>
      <c r="O15" s="96">
        <v>0</v>
      </c>
      <c r="P15" s="96">
        <v>2</v>
      </c>
      <c r="Q15" s="82"/>
      <c r="R15" s="93"/>
      <c r="S15" s="80"/>
      <c r="T15" s="93"/>
      <c r="U15" s="108"/>
      <c r="V15" s="82"/>
      <c r="W15" s="82"/>
      <c r="X15" s="82"/>
      <c r="Y15" s="82"/>
      <c r="Z15" s="82"/>
      <c r="AA15" s="82"/>
    </row>
    <row r="16" spans="1:27" x14ac:dyDescent="0.25">
      <c r="A16" s="82"/>
      <c r="B16" s="102">
        <v>4</v>
      </c>
      <c r="C16" s="73" t="str">
        <f>B6</f>
        <v>Wheelchair</v>
      </c>
      <c r="D16" s="73" t="str">
        <f>B8</f>
        <v>FBI</v>
      </c>
      <c r="E16" s="96">
        <v>7</v>
      </c>
      <c r="F16" s="96">
        <v>3</v>
      </c>
      <c r="G16" s="96">
        <v>2</v>
      </c>
      <c r="H16" s="96">
        <v>0</v>
      </c>
      <c r="I16" s="82"/>
      <c r="J16" s="102">
        <v>4</v>
      </c>
      <c r="K16" s="73" t="str">
        <f>J6</f>
        <v>LAMUSY</v>
      </c>
      <c r="L16" s="73" t="str">
        <f>J8</f>
        <v>DPM</v>
      </c>
      <c r="M16" s="96">
        <v>9</v>
      </c>
      <c r="N16" s="96">
        <v>4</v>
      </c>
      <c r="O16" s="96">
        <v>2</v>
      </c>
      <c r="P16" s="96">
        <v>0</v>
      </c>
      <c r="Q16" s="82"/>
      <c r="R16" s="82"/>
      <c r="S16" s="82"/>
      <c r="T16" s="82"/>
      <c r="U16" s="108"/>
      <c r="V16" s="82"/>
      <c r="W16" s="82"/>
      <c r="X16" s="82"/>
      <c r="Y16" s="82"/>
      <c r="Z16" s="82"/>
      <c r="AA16" s="82"/>
    </row>
    <row r="17" spans="1:27" x14ac:dyDescent="0.25">
      <c r="A17" s="82"/>
      <c r="B17" s="102">
        <v>5</v>
      </c>
      <c r="C17" s="73" t="str">
        <f>B7</f>
        <v>SIECHNICZANKI</v>
      </c>
      <c r="D17" s="73" t="str">
        <f>B9</f>
        <v>KOKSIKI</v>
      </c>
      <c r="E17" s="96">
        <v>1</v>
      </c>
      <c r="F17" s="96">
        <v>8</v>
      </c>
      <c r="G17" s="96">
        <v>0</v>
      </c>
      <c r="H17" s="96">
        <v>2</v>
      </c>
      <c r="I17" s="82"/>
      <c r="J17" s="102">
        <v>5</v>
      </c>
      <c r="K17" s="73" t="str">
        <f>J7</f>
        <v>KKS 2</v>
      </c>
      <c r="L17" s="73">
        <f>J9</f>
        <v>0</v>
      </c>
      <c r="M17" s="96"/>
      <c r="N17" s="96"/>
      <c r="O17" s="96"/>
      <c r="P17" s="96"/>
      <c r="Q17" s="82"/>
      <c r="R17" s="82"/>
      <c r="S17" s="82"/>
      <c r="T17" s="82"/>
      <c r="U17" s="108"/>
      <c r="V17" s="82"/>
      <c r="W17" s="82"/>
      <c r="X17" s="82"/>
      <c r="Y17" s="82"/>
      <c r="Z17" s="82"/>
      <c r="AA17" s="82"/>
    </row>
    <row r="18" spans="1:27" x14ac:dyDescent="0.25">
      <c r="A18" s="82"/>
      <c r="B18" s="102">
        <v>6</v>
      </c>
      <c r="C18" s="73" t="str">
        <f>B9</f>
        <v>KOKSIKI</v>
      </c>
      <c r="D18" s="73" t="str">
        <f>B6</f>
        <v>Wheelchair</v>
      </c>
      <c r="E18" s="96">
        <v>1</v>
      </c>
      <c r="F18" s="96">
        <v>10</v>
      </c>
      <c r="G18" s="96">
        <v>0</v>
      </c>
      <c r="H18" s="96">
        <v>2</v>
      </c>
      <c r="I18" s="82"/>
      <c r="J18" s="102">
        <v>6</v>
      </c>
      <c r="K18" s="73">
        <f>J9</f>
        <v>0</v>
      </c>
      <c r="L18" s="73" t="str">
        <f>J6</f>
        <v>LAMUSY</v>
      </c>
      <c r="M18" s="96"/>
      <c r="N18" s="96"/>
      <c r="O18" s="96"/>
      <c r="P18" s="96"/>
      <c r="Q18" s="82"/>
      <c r="R18" s="82"/>
      <c r="S18" s="82"/>
      <c r="T18" s="82"/>
      <c r="U18" s="108"/>
      <c r="V18" s="81"/>
      <c r="W18" s="93"/>
      <c r="X18" s="82"/>
      <c r="Y18" s="82"/>
      <c r="Z18" s="82"/>
      <c r="AA18" s="82"/>
    </row>
    <row r="19" spans="1:27" x14ac:dyDescent="0.25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108"/>
      <c r="V19" s="64"/>
      <c r="W19" s="93"/>
      <c r="X19" s="82"/>
      <c r="Y19" s="82"/>
      <c r="Z19" s="82"/>
      <c r="AA19" s="82"/>
    </row>
    <row r="20" spans="1:27" ht="18.75" x14ac:dyDescent="0.3">
      <c r="A20" s="82"/>
      <c r="B20" s="86" t="s">
        <v>92</v>
      </c>
      <c r="C20" s="87"/>
      <c r="D20" s="87"/>
      <c r="E20" s="87"/>
      <c r="F20" s="87"/>
      <c r="G20" s="87"/>
      <c r="H20" s="87"/>
      <c r="I20" s="82"/>
      <c r="J20" s="86" t="s">
        <v>111</v>
      </c>
      <c r="K20" s="87"/>
      <c r="L20" s="87"/>
      <c r="M20" s="87"/>
      <c r="N20" s="87"/>
      <c r="O20" s="87"/>
      <c r="P20" s="87"/>
      <c r="Q20" s="82"/>
      <c r="R20" s="82"/>
      <c r="S20" s="82"/>
      <c r="T20" s="82"/>
      <c r="U20" s="108"/>
      <c r="V20" s="82"/>
      <c r="W20" s="82"/>
      <c r="X20" s="82"/>
      <c r="Y20" s="82"/>
      <c r="Z20" s="82"/>
      <c r="AA20" s="82"/>
    </row>
    <row r="21" spans="1:27" ht="16.5" thickBot="1" x14ac:dyDescent="0.3">
      <c r="A21" s="82"/>
      <c r="B21" s="88" t="s">
        <v>79</v>
      </c>
      <c r="C21" s="87"/>
      <c r="D21" s="87"/>
      <c r="E21" s="87"/>
      <c r="F21" s="87"/>
      <c r="G21" s="87"/>
      <c r="H21" s="87"/>
      <c r="I21" s="82"/>
      <c r="J21" s="88" t="s">
        <v>79</v>
      </c>
      <c r="K21" s="87"/>
      <c r="L21" s="87"/>
      <c r="M21" s="87"/>
      <c r="N21" s="87"/>
      <c r="O21" s="87"/>
      <c r="P21" s="87"/>
      <c r="Q21" s="82"/>
      <c r="R21" s="82"/>
      <c r="S21" s="82"/>
      <c r="T21" s="82"/>
      <c r="U21" s="108"/>
      <c r="V21" s="82"/>
      <c r="W21" s="82"/>
      <c r="X21" s="82"/>
      <c r="Y21" s="82"/>
      <c r="Z21" s="82"/>
      <c r="AA21" s="82"/>
    </row>
    <row r="22" spans="1:27" ht="15.75" thickBot="1" x14ac:dyDescent="0.3">
      <c r="A22" s="82"/>
      <c r="B22" s="89" t="s">
        <v>97</v>
      </c>
      <c r="C22" s="90" t="s">
        <v>85</v>
      </c>
      <c r="D22" s="90" t="s">
        <v>84</v>
      </c>
      <c r="E22" s="90" t="s">
        <v>82</v>
      </c>
      <c r="F22" s="91" t="s">
        <v>83</v>
      </c>
      <c r="G22" s="87"/>
      <c r="H22" s="92"/>
      <c r="I22" s="82"/>
      <c r="J22" s="89" t="s">
        <v>99</v>
      </c>
      <c r="K22" s="90" t="s">
        <v>85</v>
      </c>
      <c r="L22" s="90" t="s">
        <v>84</v>
      </c>
      <c r="M22" s="90" t="s">
        <v>82</v>
      </c>
      <c r="N22" s="91" t="s">
        <v>83</v>
      </c>
      <c r="O22" s="87"/>
      <c r="P22" s="92"/>
      <c r="Q22" s="82"/>
      <c r="R22" s="64"/>
      <c r="S22" s="64" t="s">
        <v>129</v>
      </c>
      <c r="T22" s="64" t="s">
        <v>141</v>
      </c>
      <c r="U22" s="109" t="s">
        <v>130</v>
      </c>
      <c r="V22" s="82"/>
      <c r="W22" s="82"/>
      <c r="X22" s="82"/>
      <c r="Y22" s="64"/>
      <c r="Z22" s="93"/>
      <c r="AA22" s="82"/>
    </row>
    <row r="23" spans="1:27" x14ac:dyDescent="0.25">
      <c r="A23" s="82"/>
      <c r="B23" s="80" t="s">
        <v>9</v>
      </c>
      <c r="C23" s="94">
        <f>E30+E33+F35</f>
        <v>14</v>
      </c>
      <c r="D23" s="94">
        <f>F30+F33+E35</f>
        <v>11</v>
      </c>
      <c r="E23" s="94">
        <v>2</v>
      </c>
      <c r="F23" s="95">
        <v>2</v>
      </c>
      <c r="G23" s="87"/>
      <c r="H23" s="87"/>
      <c r="I23" s="82"/>
      <c r="J23" s="64" t="s">
        <v>161</v>
      </c>
      <c r="K23" s="94">
        <f>M30+M33+N35</f>
        <v>11</v>
      </c>
      <c r="L23" s="94">
        <f>N30+N33+M35</f>
        <v>17</v>
      </c>
      <c r="M23" s="94">
        <v>0</v>
      </c>
      <c r="N23" s="95">
        <v>3</v>
      </c>
      <c r="O23" s="87"/>
      <c r="P23" s="87"/>
      <c r="Q23" s="82"/>
      <c r="R23" s="64">
        <v>1</v>
      </c>
      <c r="S23" s="67" t="s">
        <v>33</v>
      </c>
      <c r="T23" s="64">
        <v>28</v>
      </c>
      <c r="U23" s="109">
        <v>24</v>
      </c>
      <c r="Y23" s="64"/>
      <c r="Z23" s="93"/>
      <c r="AA23" s="82"/>
    </row>
    <row r="24" spans="1:27" x14ac:dyDescent="0.25">
      <c r="A24" s="82"/>
      <c r="B24" s="64" t="s">
        <v>120</v>
      </c>
      <c r="C24" s="96">
        <f>F30+E32+E34</f>
        <v>15</v>
      </c>
      <c r="D24" s="96">
        <f>E30+F32+F34</f>
        <v>12</v>
      </c>
      <c r="E24" s="96">
        <v>2</v>
      </c>
      <c r="F24" s="97">
        <v>1</v>
      </c>
      <c r="G24" s="87"/>
      <c r="H24" s="87"/>
      <c r="I24" s="82"/>
      <c r="J24" s="64" t="s">
        <v>120</v>
      </c>
      <c r="K24" s="96">
        <f>N30+M32+M34</f>
        <v>17</v>
      </c>
      <c r="L24" s="96">
        <f>M30+N32+N34</f>
        <v>10</v>
      </c>
      <c r="M24" s="96">
        <v>4</v>
      </c>
      <c r="N24" s="97">
        <v>1</v>
      </c>
      <c r="O24" s="87"/>
      <c r="P24" s="87"/>
      <c r="Q24" s="82"/>
      <c r="R24" s="64">
        <v>2</v>
      </c>
      <c r="S24" s="69" t="s">
        <v>9</v>
      </c>
      <c r="T24" s="64">
        <v>24</v>
      </c>
      <c r="U24" s="109">
        <v>20</v>
      </c>
      <c r="Y24" s="82"/>
      <c r="Z24" s="82"/>
      <c r="AA24" s="82"/>
    </row>
    <row r="25" spans="1:27" x14ac:dyDescent="0.25">
      <c r="A25" s="82"/>
      <c r="B25" s="64" t="s">
        <v>40</v>
      </c>
      <c r="C25" s="96">
        <f>E31+F32+F33</f>
        <v>11</v>
      </c>
      <c r="D25" s="96">
        <f>F31+E32+E33</f>
        <v>17</v>
      </c>
      <c r="E25" s="96">
        <v>2</v>
      </c>
      <c r="F25" s="97">
        <v>3</v>
      </c>
      <c r="G25" s="87"/>
      <c r="H25" s="87"/>
      <c r="I25" s="82"/>
      <c r="J25" s="64" t="s">
        <v>33</v>
      </c>
      <c r="K25" s="96">
        <f>M31+N32+N33</f>
        <v>9</v>
      </c>
      <c r="L25" s="96">
        <f>N31+M32+M33</f>
        <v>10</v>
      </c>
      <c r="M25" s="96">
        <v>2</v>
      </c>
      <c r="N25" s="97">
        <v>2</v>
      </c>
      <c r="O25" s="87"/>
      <c r="P25" s="87"/>
      <c r="Q25" s="82"/>
      <c r="R25" s="64">
        <v>3</v>
      </c>
      <c r="S25" s="67" t="s">
        <v>119</v>
      </c>
      <c r="T25" s="64">
        <v>20</v>
      </c>
      <c r="U25" s="109">
        <v>28</v>
      </c>
      <c r="Y25" s="64"/>
      <c r="Z25" s="93"/>
      <c r="AA25" s="82"/>
    </row>
    <row r="26" spans="1:27" x14ac:dyDescent="0.25">
      <c r="A26" s="82"/>
      <c r="B26" s="59"/>
      <c r="C26" s="96">
        <f>F31+F34+E35</f>
        <v>0</v>
      </c>
      <c r="D26" s="96">
        <f>E31+E34+F35</f>
        <v>0</v>
      </c>
      <c r="E26" s="96"/>
      <c r="F26" s="97"/>
      <c r="G26" s="87"/>
      <c r="H26" s="87"/>
      <c r="I26" s="82"/>
      <c r="J26" s="59"/>
      <c r="K26" s="96">
        <f>N31+N34+M35</f>
        <v>0</v>
      </c>
      <c r="L26" s="96">
        <f>M31+M34+N35</f>
        <v>0</v>
      </c>
      <c r="M26" s="96"/>
      <c r="N26" s="97"/>
      <c r="O26" s="87"/>
      <c r="P26" s="87"/>
      <c r="Q26" s="82"/>
      <c r="R26" s="64">
        <v>4</v>
      </c>
      <c r="S26" s="67" t="s">
        <v>120</v>
      </c>
      <c r="T26" s="64">
        <v>17</v>
      </c>
      <c r="U26" s="109">
        <v>6</v>
      </c>
      <c r="Y26" s="64"/>
      <c r="Z26" s="93"/>
      <c r="AA26" s="82"/>
    </row>
    <row r="27" spans="1:27" x14ac:dyDescent="0.25">
      <c r="A27" s="82"/>
      <c r="B27" s="87"/>
      <c r="C27" s="98"/>
      <c r="D27" s="98"/>
      <c r="E27" s="98"/>
      <c r="F27" s="87"/>
      <c r="G27" s="87"/>
      <c r="H27" s="87"/>
      <c r="I27" s="82"/>
      <c r="J27" s="87"/>
      <c r="K27" s="98"/>
      <c r="L27" s="98"/>
      <c r="M27" s="98"/>
      <c r="N27" s="87"/>
      <c r="O27" s="87"/>
      <c r="P27" s="87"/>
      <c r="Q27" s="82"/>
      <c r="R27" s="64">
        <v>5</v>
      </c>
      <c r="S27" s="67" t="s">
        <v>117</v>
      </c>
      <c r="T27" s="64">
        <v>14</v>
      </c>
      <c r="U27" s="109">
        <v>8</v>
      </c>
      <c r="Y27" s="82" t="s">
        <v>168</v>
      </c>
      <c r="Z27" s="82"/>
      <c r="AA27" s="82"/>
    </row>
    <row r="28" spans="1:27" ht="15.75" x14ac:dyDescent="0.25">
      <c r="A28" s="82"/>
      <c r="B28" s="88" t="s">
        <v>80</v>
      </c>
      <c r="C28" s="87"/>
      <c r="D28" s="87"/>
      <c r="E28" s="87"/>
      <c r="F28" s="87"/>
      <c r="G28" s="87"/>
      <c r="H28" s="87"/>
      <c r="I28" s="82"/>
      <c r="J28" s="88" t="s">
        <v>80</v>
      </c>
      <c r="K28" s="87"/>
      <c r="L28" s="87"/>
      <c r="M28" s="87"/>
      <c r="N28" s="87"/>
      <c r="O28" s="87"/>
      <c r="P28" s="87"/>
      <c r="Q28" s="82"/>
      <c r="R28" s="64">
        <v>5</v>
      </c>
      <c r="S28" s="67" t="s">
        <v>118</v>
      </c>
      <c r="T28" s="64">
        <v>14</v>
      </c>
      <c r="U28" s="109">
        <v>14</v>
      </c>
      <c r="X28" s="84">
        <v>8</v>
      </c>
      <c r="Y28" s="64" t="s">
        <v>117</v>
      </c>
      <c r="Z28" s="93">
        <v>0</v>
      </c>
      <c r="AA28" s="82"/>
    </row>
    <row r="29" spans="1:27" x14ac:dyDescent="0.25">
      <c r="A29" s="82"/>
      <c r="B29" s="99" t="s">
        <v>93</v>
      </c>
      <c r="C29" s="100" t="s">
        <v>81</v>
      </c>
      <c r="D29" s="100" t="s">
        <v>81</v>
      </c>
      <c r="E29" s="101" t="s">
        <v>87</v>
      </c>
      <c r="F29" s="100" t="s">
        <v>88</v>
      </c>
      <c r="G29" s="100" t="s">
        <v>89</v>
      </c>
      <c r="H29" s="100"/>
      <c r="I29" s="82"/>
      <c r="J29" s="99" t="s">
        <v>93</v>
      </c>
      <c r="K29" s="100" t="s">
        <v>81</v>
      </c>
      <c r="L29" s="100" t="s">
        <v>81</v>
      </c>
      <c r="M29" s="101" t="s">
        <v>87</v>
      </c>
      <c r="N29" s="100" t="s">
        <v>88</v>
      </c>
      <c r="O29" s="100" t="s">
        <v>89</v>
      </c>
      <c r="P29" s="100"/>
      <c r="Q29" s="82"/>
      <c r="R29" s="64">
        <v>5</v>
      </c>
      <c r="S29" s="67" t="s">
        <v>123</v>
      </c>
      <c r="T29" s="64">
        <v>14</v>
      </c>
      <c r="U29" s="109">
        <v>10</v>
      </c>
      <c r="X29" s="84">
        <v>7</v>
      </c>
      <c r="Y29" s="64" t="s">
        <v>170</v>
      </c>
      <c r="Z29" s="93">
        <v>3</v>
      </c>
      <c r="AA29" s="82"/>
    </row>
    <row r="30" spans="1:27" x14ac:dyDescent="0.25">
      <c r="A30" s="82"/>
      <c r="B30" s="102">
        <v>1</v>
      </c>
      <c r="C30" s="73" t="str">
        <f>B23</f>
        <v>KKS 1</v>
      </c>
      <c r="D30" s="73" t="str">
        <f>B24</f>
        <v>ogórki</v>
      </c>
      <c r="E30" s="96">
        <v>4</v>
      </c>
      <c r="F30" s="96">
        <v>8</v>
      </c>
      <c r="G30" s="96">
        <v>0</v>
      </c>
      <c r="H30" s="96">
        <v>2</v>
      </c>
      <c r="I30" s="82"/>
      <c r="J30" s="102">
        <v>1</v>
      </c>
      <c r="K30" s="73" t="str">
        <f>J23</f>
        <v>Wheelchair</v>
      </c>
      <c r="L30" s="73" t="str">
        <f>J24</f>
        <v>ogórki</v>
      </c>
      <c r="M30" s="96">
        <v>7</v>
      </c>
      <c r="N30" s="96">
        <v>11</v>
      </c>
      <c r="O30" s="96">
        <v>0</v>
      </c>
      <c r="P30" s="96">
        <v>2</v>
      </c>
      <c r="Q30" s="82"/>
      <c r="R30" s="64">
        <v>5</v>
      </c>
      <c r="S30" s="67" t="s">
        <v>40</v>
      </c>
      <c r="T30" s="64">
        <v>14</v>
      </c>
      <c r="U30" s="109">
        <v>17</v>
      </c>
      <c r="Y30" s="82" t="s">
        <v>169</v>
      </c>
      <c r="Z30" s="82"/>
      <c r="AA30" s="82"/>
    </row>
    <row r="31" spans="1:27" x14ac:dyDescent="0.25">
      <c r="A31" s="82"/>
      <c r="B31" s="102">
        <v>2</v>
      </c>
      <c r="C31" s="73" t="str">
        <f>B25</f>
        <v>KKS JUNIOR</v>
      </c>
      <c r="D31" s="73">
        <f>B26</f>
        <v>0</v>
      </c>
      <c r="E31" s="96"/>
      <c r="F31" s="96"/>
      <c r="G31" s="96"/>
      <c r="H31" s="96"/>
      <c r="I31" s="82"/>
      <c r="J31" s="102">
        <v>2</v>
      </c>
      <c r="K31" s="73" t="str">
        <f>J25</f>
        <v>LAMUSY</v>
      </c>
      <c r="L31" s="73">
        <f>J26</f>
        <v>0</v>
      </c>
      <c r="M31" s="96"/>
      <c r="N31" s="96"/>
      <c r="O31" s="96"/>
      <c r="P31" s="96"/>
      <c r="Q31" s="82"/>
      <c r="R31" s="64">
        <v>9</v>
      </c>
      <c r="S31" s="65" t="s">
        <v>36</v>
      </c>
      <c r="T31" s="64">
        <v>6</v>
      </c>
      <c r="U31" s="109">
        <v>6</v>
      </c>
      <c r="X31" s="84">
        <v>9</v>
      </c>
      <c r="Y31" s="64" t="s">
        <v>123</v>
      </c>
      <c r="Z31" s="93">
        <v>5</v>
      </c>
      <c r="AA31" s="82"/>
    </row>
    <row r="32" spans="1:27" x14ac:dyDescent="0.25">
      <c r="A32" s="82"/>
      <c r="B32" s="102">
        <v>3</v>
      </c>
      <c r="C32" s="73" t="str">
        <f>B24</f>
        <v>ogórki</v>
      </c>
      <c r="D32" s="73" t="str">
        <f>B25</f>
        <v>KKS JUNIOR</v>
      </c>
      <c r="E32" s="96">
        <v>7</v>
      </c>
      <c r="F32" s="96">
        <v>8</v>
      </c>
      <c r="G32" s="96">
        <v>0</v>
      </c>
      <c r="H32" s="96">
        <v>2</v>
      </c>
      <c r="I32" s="82"/>
      <c r="J32" s="102">
        <v>3</v>
      </c>
      <c r="K32" s="73" t="str">
        <f>J24</f>
        <v>ogórki</v>
      </c>
      <c r="L32" s="73" t="str">
        <f>J25</f>
        <v>LAMUSY</v>
      </c>
      <c r="M32" s="96">
        <v>6</v>
      </c>
      <c r="N32" s="96">
        <v>3</v>
      </c>
      <c r="O32" s="96">
        <v>2</v>
      </c>
      <c r="P32" s="96">
        <v>0</v>
      </c>
      <c r="Q32" s="82"/>
      <c r="R32" s="64">
        <v>9</v>
      </c>
      <c r="S32" s="70" t="s">
        <v>37</v>
      </c>
      <c r="T32" s="64">
        <v>6</v>
      </c>
      <c r="U32" s="109">
        <v>12</v>
      </c>
      <c r="X32" s="84">
        <v>10</v>
      </c>
      <c r="Y32" s="64" t="s">
        <v>39</v>
      </c>
      <c r="Z32" s="93">
        <v>0</v>
      </c>
      <c r="AA32" s="82"/>
    </row>
    <row r="33" spans="1:27" x14ac:dyDescent="0.25">
      <c r="A33" s="82"/>
      <c r="B33" s="102">
        <v>4</v>
      </c>
      <c r="C33" s="73" t="str">
        <f>B23</f>
        <v>KKS 1</v>
      </c>
      <c r="D33" s="73" t="str">
        <f>B25</f>
        <v>KKS JUNIOR</v>
      </c>
      <c r="E33" s="96">
        <v>10</v>
      </c>
      <c r="F33" s="96">
        <v>3</v>
      </c>
      <c r="G33" s="96">
        <v>2</v>
      </c>
      <c r="H33" s="96">
        <v>0</v>
      </c>
      <c r="I33" s="82"/>
      <c r="J33" s="102">
        <v>4</v>
      </c>
      <c r="K33" s="73" t="str">
        <f>J23</f>
        <v>Wheelchair</v>
      </c>
      <c r="L33" s="73" t="str">
        <f>J25</f>
        <v>LAMUSY</v>
      </c>
      <c r="M33" s="96">
        <v>4</v>
      </c>
      <c r="N33" s="96">
        <v>6</v>
      </c>
      <c r="O33" s="96">
        <v>0</v>
      </c>
      <c r="P33" s="96">
        <v>2</v>
      </c>
      <c r="Q33" s="82"/>
      <c r="R33" s="64">
        <v>9</v>
      </c>
      <c r="S33" s="68" t="s">
        <v>39</v>
      </c>
      <c r="T33" s="64">
        <v>6</v>
      </c>
      <c r="U33" s="109">
        <v>6</v>
      </c>
      <c r="Y33" s="82"/>
      <c r="Z33" s="82"/>
      <c r="AA33" s="82"/>
    </row>
    <row r="34" spans="1:27" x14ac:dyDescent="0.25">
      <c r="A34" s="82"/>
      <c r="B34" s="102">
        <v>5</v>
      </c>
      <c r="C34" s="73" t="str">
        <f>B24</f>
        <v>ogórki</v>
      </c>
      <c r="D34" s="73">
        <f>B26</f>
        <v>0</v>
      </c>
      <c r="E34" s="96"/>
      <c r="F34" s="96"/>
      <c r="G34" s="96"/>
      <c r="H34" s="96"/>
      <c r="I34" s="82"/>
      <c r="J34" s="102">
        <v>5</v>
      </c>
      <c r="K34" s="73" t="str">
        <f>J24</f>
        <v>ogórki</v>
      </c>
      <c r="L34" s="73">
        <f>J26</f>
        <v>0</v>
      </c>
      <c r="M34" s="96"/>
      <c r="N34" s="96"/>
      <c r="O34" s="96"/>
      <c r="P34" s="96"/>
      <c r="Q34" s="82"/>
      <c r="R34" s="93"/>
      <c r="S34" s="93"/>
      <c r="T34" s="93"/>
      <c r="U34" s="109"/>
      <c r="V34" s="82"/>
      <c r="W34" s="82"/>
      <c r="X34" s="82"/>
      <c r="Y34" s="82"/>
      <c r="Z34" s="82"/>
      <c r="AA34" s="82"/>
    </row>
    <row r="35" spans="1:27" x14ac:dyDescent="0.25">
      <c r="A35" s="82"/>
      <c r="B35" s="102">
        <v>6</v>
      </c>
      <c r="C35" s="73">
        <f>B26</f>
        <v>0</v>
      </c>
      <c r="D35" s="73" t="str">
        <f>B23</f>
        <v>KKS 1</v>
      </c>
      <c r="E35" s="96"/>
      <c r="F35" s="96"/>
      <c r="G35" s="96"/>
      <c r="H35" s="96"/>
      <c r="I35" s="82"/>
      <c r="J35" s="102">
        <v>6</v>
      </c>
      <c r="K35" s="73">
        <f>J26</f>
        <v>0</v>
      </c>
      <c r="L35" s="73" t="str">
        <f>J23</f>
        <v>Wheelchair</v>
      </c>
      <c r="M35" s="96"/>
      <c r="N35" s="96"/>
      <c r="O35" s="96"/>
      <c r="P35" s="96"/>
      <c r="Q35" s="82"/>
      <c r="R35" s="93"/>
      <c r="S35" s="93"/>
      <c r="T35" s="93"/>
      <c r="U35" s="109"/>
      <c r="V35" s="82"/>
      <c r="W35" s="82"/>
      <c r="X35" s="82"/>
      <c r="Y35" s="82"/>
      <c r="Z35" s="82"/>
      <c r="AA35" s="82"/>
    </row>
    <row r="36" spans="1:27" x14ac:dyDescent="0.25">
      <c r="A36" s="82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93"/>
      <c r="S36" s="93"/>
      <c r="T36" s="93"/>
      <c r="U36" s="109"/>
      <c r="V36" s="82"/>
      <c r="W36" s="82"/>
      <c r="X36" s="82"/>
      <c r="Y36" s="82"/>
      <c r="Z36" s="82"/>
      <c r="AA36" s="82"/>
    </row>
    <row r="37" spans="1:27" x14ac:dyDescent="0.25">
      <c r="A37" s="82"/>
      <c r="B37" s="82"/>
      <c r="C37" s="82"/>
      <c r="D37" s="82"/>
      <c r="E37" s="82"/>
      <c r="F37" s="82"/>
      <c r="G37" s="82"/>
      <c r="H37" s="82"/>
      <c r="I37" s="82"/>
      <c r="J37" s="62"/>
      <c r="K37" s="62" t="s">
        <v>111</v>
      </c>
      <c r="L37" s="93"/>
      <c r="M37" s="93"/>
      <c r="N37" s="82"/>
      <c r="O37" s="82"/>
      <c r="P37" s="82"/>
      <c r="Q37" s="82"/>
      <c r="R37" s="93"/>
      <c r="S37" s="93"/>
      <c r="T37" s="93"/>
      <c r="U37" s="109"/>
      <c r="V37" s="82"/>
      <c r="W37" s="82"/>
      <c r="X37" s="82"/>
      <c r="Y37" s="82"/>
      <c r="Z37" s="82"/>
      <c r="AA37" s="82"/>
    </row>
    <row r="38" spans="1:27" x14ac:dyDescent="0.25">
      <c r="A38" s="82"/>
      <c r="B38" s="82"/>
      <c r="C38" s="82"/>
      <c r="D38" s="82"/>
      <c r="E38" s="82"/>
      <c r="F38" s="82"/>
      <c r="G38" s="82"/>
      <c r="H38" s="82"/>
      <c r="I38" s="82"/>
      <c r="J38" s="62">
        <v>1</v>
      </c>
      <c r="K38" s="93" t="s">
        <v>171</v>
      </c>
      <c r="L38" s="93"/>
      <c r="M38" s="93">
        <v>52</v>
      </c>
      <c r="N38" s="82">
        <v>52</v>
      </c>
      <c r="O38" s="82"/>
      <c r="P38" s="82"/>
      <c r="Q38" s="82"/>
      <c r="R38" s="93"/>
      <c r="S38" s="93"/>
      <c r="T38" s="93"/>
      <c r="U38" s="109"/>
      <c r="V38" s="82"/>
      <c r="W38" s="82"/>
      <c r="X38" s="82"/>
      <c r="Y38" s="82"/>
      <c r="Z38" s="82"/>
      <c r="AA38" s="82"/>
    </row>
    <row r="39" spans="1:27" ht="18.75" x14ac:dyDescent="0.3">
      <c r="A39" s="82"/>
      <c r="B39" s="86" t="s">
        <v>162</v>
      </c>
      <c r="C39" s="87"/>
      <c r="D39" s="87"/>
      <c r="E39" s="87"/>
      <c r="F39" s="87"/>
      <c r="G39" s="87"/>
      <c r="H39" s="87"/>
      <c r="I39" s="82"/>
      <c r="J39" s="62">
        <v>2</v>
      </c>
      <c r="K39" s="64" t="s">
        <v>33</v>
      </c>
      <c r="L39" s="64"/>
      <c r="M39" s="93">
        <v>44</v>
      </c>
      <c r="N39" s="82">
        <v>44</v>
      </c>
      <c r="O39" s="82"/>
      <c r="P39" s="82"/>
      <c r="Q39" s="82"/>
      <c r="R39" s="93"/>
      <c r="S39" s="93" t="s">
        <v>140</v>
      </c>
      <c r="T39" s="93"/>
      <c r="U39" s="108"/>
      <c r="V39" s="82"/>
      <c r="W39" s="82"/>
      <c r="X39" s="82"/>
      <c r="Y39" s="82"/>
      <c r="Z39" s="82"/>
      <c r="AA39" s="82"/>
    </row>
    <row r="40" spans="1:27" ht="16.5" thickBot="1" x14ac:dyDescent="0.3">
      <c r="B40" s="88" t="s">
        <v>79</v>
      </c>
      <c r="C40" s="87"/>
      <c r="D40" s="87"/>
      <c r="E40" s="87"/>
      <c r="F40" s="87"/>
      <c r="G40" s="87"/>
      <c r="H40" s="87"/>
      <c r="J40" s="62">
        <v>3</v>
      </c>
      <c r="K40" s="64" t="s">
        <v>161</v>
      </c>
      <c r="L40" s="80"/>
      <c r="M40" s="52">
        <v>36</v>
      </c>
      <c r="N40" s="84">
        <v>36</v>
      </c>
      <c r="R40" s="93">
        <v>1</v>
      </c>
      <c r="S40" s="64" t="s">
        <v>119</v>
      </c>
      <c r="T40" s="93">
        <v>28</v>
      </c>
    </row>
    <row r="41" spans="1:27" ht="15.75" thickBot="1" x14ac:dyDescent="0.3">
      <c r="B41" s="89" t="s">
        <v>99</v>
      </c>
      <c r="C41" s="90" t="s">
        <v>85</v>
      </c>
      <c r="D41" s="90" t="s">
        <v>84</v>
      </c>
      <c r="E41" s="90" t="s">
        <v>82</v>
      </c>
      <c r="F41" s="91" t="s">
        <v>83</v>
      </c>
      <c r="G41" s="87"/>
      <c r="H41" s="92"/>
      <c r="J41" s="62">
        <v>4</v>
      </c>
      <c r="K41" s="80" t="s">
        <v>9</v>
      </c>
      <c r="L41" s="52"/>
      <c r="M41" s="52">
        <v>30</v>
      </c>
      <c r="N41" s="84">
        <v>30</v>
      </c>
      <c r="R41" s="93">
        <v>2</v>
      </c>
      <c r="S41" s="64" t="s">
        <v>33</v>
      </c>
      <c r="T41" s="93">
        <v>24</v>
      </c>
    </row>
    <row r="42" spans="1:27" x14ac:dyDescent="0.25">
      <c r="B42" s="80" t="s">
        <v>9</v>
      </c>
      <c r="C42" s="94">
        <f>E49+E52+F54</f>
        <v>16</v>
      </c>
      <c r="D42" s="94">
        <f>F49+F52+E54</f>
        <v>9</v>
      </c>
      <c r="E42" s="94">
        <v>4</v>
      </c>
      <c r="F42" s="95">
        <v>4</v>
      </c>
      <c r="G42" s="87"/>
      <c r="H42" s="87"/>
      <c r="J42" s="62">
        <v>5</v>
      </c>
      <c r="K42" s="64" t="s">
        <v>118</v>
      </c>
      <c r="L42" s="81"/>
      <c r="M42" s="52">
        <v>24</v>
      </c>
      <c r="N42" s="84">
        <v>24</v>
      </c>
      <c r="R42" s="93">
        <v>3</v>
      </c>
      <c r="S42" s="80" t="s">
        <v>9</v>
      </c>
      <c r="T42" s="93">
        <v>20</v>
      </c>
    </row>
    <row r="43" spans="1:27" x14ac:dyDescent="0.25">
      <c r="B43" s="64" t="s">
        <v>118</v>
      </c>
      <c r="C43" s="96">
        <f>F49+E51+E53</f>
        <v>13</v>
      </c>
      <c r="D43" s="96">
        <f>E49+F51+F53</f>
        <v>12</v>
      </c>
      <c r="E43" s="96">
        <v>2</v>
      </c>
      <c r="F43" s="97">
        <v>5</v>
      </c>
      <c r="G43" s="87"/>
      <c r="H43" s="87"/>
      <c r="J43" s="62">
        <v>6</v>
      </c>
      <c r="K43" s="81" t="s">
        <v>37</v>
      </c>
      <c r="L43" s="52"/>
      <c r="M43" s="52">
        <v>20</v>
      </c>
      <c r="N43" s="84">
        <v>20</v>
      </c>
      <c r="R43" s="93">
        <v>4</v>
      </c>
      <c r="S43" s="64" t="s">
        <v>40</v>
      </c>
      <c r="T43" s="93">
        <v>17</v>
      </c>
    </row>
    <row r="44" spans="1:27" x14ac:dyDescent="0.25">
      <c r="B44" s="81" t="s">
        <v>37</v>
      </c>
      <c r="C44" s="96">
        <f>E50+F51+F52</f>
        <v>8</v>
      </c>
      <c r="D44" s="96">
        <f>F50+E51+E52</f>
        <v>16</v>
      </c>
      <c r="E44" s="96">
        <v>0</v>
      </c>
      <c r="F44" s="97">
        <v>6</v>
      </c>
      <c r="G44" s="87"/>
      <c r="H44" s="87"/>
      <c r="J44" s="62">
        <v>7</v>
      </c>
      <c r="K44" s="64" t="s">
        <v>170</v>
      </c>
      <c r="L44" s="52"/>
      <c r="M44" s="52">
        <v>16</v>
      </c>
      <c r="N44" s="84">
        <v>16</v>
      </c>
      <c r="R44" s="93">
        <v>5</v>
      </c>
      <c r="S44" s="64" t="s">
        <v>118</v>
      </c>
      <c r="T44" s="93">
        <v>14</v>
      </c>
    </row>
    <row r="45" spans="1:27" x14ac:dyDescent="0.25">
      <c r="B45" s="59"/>
      <c r="C45" s="96">
        <f>F50+F53+E54</f>
        <v>0</v>
      </c>
      <c r="D45" s="96">
        <f>E50+E53+F54</f>
        <v>0</v>
      </c>
      <c r="E45" s="96"/>
      <c r="F45" s="97"/>
      <c r="G45" s="87"/>
      <c r="H45" s="87"/>
      <c r="J45" s="62">
        <v>8</v>
      </c>
      <c r="K45" s="64" t="s">
        <v>117</v>
      </c>
      <c r="L45" s="52"/>
      <c r="M45" s="52">
        <v>12</v>
      </c>
      <c r="N45" s="84">
        <v>12</v>
      </c>
      <c r="R45" s="93">
        <v>6</v>
      </c>
      <c r="S45" s="81" t="s">
        <v>37</v>
      </c>
      <c r="T45" s="93">
        <v>12</v>
      </c>
    </row>
    <row r="46" spans="1:27" x14ac:dyDescent="0.25">
      <c r="B46" s="87"/>
      <c r="C46" s="98"/>
      <c r="D46" s="98"/>
      <c r="E46" s="98"/>
      <c r="F46" s="87"/>
      <c r="G46" s="87"/>
      <c r="H46" s="87"/>
      <c r="J46" s="62">
        <v>9</v>
      </c>
      <c r="K46" s="64" t="s">
        <v>123</v>
      </c>
      <c r="L46" s="52"/>
      <c r="M46" s="52">
        <v>8</v>
      </c>
      <c r="N46" s="84">
        <v>8</v>
      </c>
      <c r="R46" s="93">
        <v>7</v>
      </c>
      <c r="S46" s="64" t="s">
        <v>123</v>
      </c>
      <c r="T46" s="93">
        <v>10</v>
      </c>
    </row>
    <row r="47" spans="1:27" ht="15.75" x14ac:dyDescent="0.25">
      <c r="B47" s="88" t="s">
        <v>80</v>
      </c>
      <c r="C47" s="87"/>
      <c r="D47" s="87"/>
      <c r="E47" s="87"/>
      <c r="F47" s="87"/>
      <c r="G47" s="87"/>
      <c r="H47" s="87"/>
      <c r="J47" s="62">
        <v>10</v>
      </c>
      <c r="K47" s="64" t="s">
        <v>39</v>
      </c>
      <c r="L47" s="52"/>
      <c r="M47" s="52">
        <v>4</v>
      </c>
      <c r="N47" s="84">
        <v>4</v>
      </c>
      <c r="R47" s="93">
        <v>8</v>
      </c>
      <c r="S47" s="64" t="s">
        <v>117</v>
      </c>
      <c r="T47" s="93">
        <v>8</v>
      </c>
    </row>
    <row r="48" spans="1:27" x14ac:dyDescent="0.25">
      <c r="B48" s="99" t="s">
        <v>93</v>
      </c>
      <c r="C48" s="100" t="s">
        <v>81</v>
      </c>
      <c r="D48" s="100" t="s">
        <v>81</v>
      </c>
      <c r="E48" s="101" t="s">
        <v>87</v>
      </c>
      <c r="F48" s="100" t="s">
        <v>88</v>
      </c>
      <c r="G48" s="100" t="s">
        <v>89</v>
      </c>
      <c r="H48" s="100"/>
      <c r="J48" s="62"/>
      <c r="K48" s="64"/>
      <c r="L48" s="52"/>
      <c r="M48" s="52"/>
      <c r="R48" s="93">
        <v>9</v>
      </c>
      <c r="S48" s="64" t="s">
        <v>39</v>
      </c>
      <c r="T48" s="93">
        <v>6</v>
      </c>
    </row>
    <row r="49" spans="2:20" x14ac:dyDescent="0.25">
      <c r="B49" s="102">
        <v>1</v>
      </c>
      <c r="C49" s="73" t="str">
        <f>B42</f>
        <v>KKS 1</v>
      </c>
      <c r="D49" s="73" t="str">
        <f>B43</f>
        <v>DPM</v>
      </c>
      <c r="E49" s="96">
        <v>8</v>
      </c>
      <c r="F49" s="96">
        <v>5</v>
      </c>
      <c r="G49" s="96">
        <v>2</v>
      </c>
      <c r="H49" s="96">
        <v>0</v>
      </c>
      <c r="J49" s="52"/>
      <c r="K49" s="52"/>
      <c r="L49" s="52"/>
      <c r="M49" s="52"/>
      <c r="R49" s="93">
        <v>9</v>
      </c>
      <c r="S49" s="64" t="s">
        <v>36</v>
      </c>
      <c r="T49" s="93">
        <v>6</v>
      </c>
    </row>
    <row r="50" spans="2:20" x14ac:dyDescent="0.25">
      <c r="B50" s="102">
        <v>2</v>
      </c>
      <c r="C50" s="73" t="str">
        <f>B44</f>
        <v>KOKSIKI</v>
      </c>
      <c r="D50" s="73">
        <f>B45</f>
        <v>0</v>
      </c>
      <c r="E50" s="96"/>
      <c r="F50" s="96"/>
      <c r="G50" s="96"/>
      <c r="H50" s="96"/>
      <c r="J50" s="52"/>
      <c r="K50" s="52"/>
      <c r="L50" s="52"/>
      <c r="M50" s="52"/>
      <c r="R50" s="93">
        <v>9</v>
      </c>
      <c r="S50" s="64" t="s">
        <v>120</v>
      </c>
      <c r="T50" s="93">
        <v>6</v>
      </c>
    </row>
    <row r="51" spans="2:20" x14ac:dyDescent="0.25">
      <c r="B51" s="102">
        <v>3</v>
      </c>
      <c r="C51" s="73" t="str">
        <f>B43</f>
        <v>DPM</v>
      </c>
      <c r="D51" s="73" t="str">
        <f>B44</f>
        <v>KOKSIKI</v>
      </c>
      <c r="E51" s="96">
        <v>8</v>
      </c>
      <c r="F51" s="96">
        <v>4</v>
      </c>
      <c r="G51" s="96">
        <v>2</v>
      </c>
      <c r="H51" s="96">
        <v>0</v>
      </c>
    </row>
    <row r="52" spans="2:20" x14ac:dyDescent="0.25">
      <c r="B52" s="102">
        <v>4</v>
      </c>
      <c r="C52" s="73" t="str">
        <f>B42</f>
        <v>KKS 1</v>
      </c>
      <c r="D52" s="73" t="str">
        <f>B44</f>
        <v>KOKSIKI</v>
      </c>
      <c r="E52" s="96">
        <v>8</v>
      </c>
      <c r="F52" s="96">
        <v>4</v>
      </c>
      <c r="G52" s="96">
        <v>2</v>
      </c>
      <c r="H52" s="96">
        <v>0</v>
      </c>
    </row>
    <row r="53" spans="2:20" x14ac:dyDescent="0.25">
      <c r="B53" s="102">
        <v>5</v>
      </c>
      <c r="C53" s="73" t="str">
        <f>B43</f>
        <v>DPM</v>
      </c>
      <c r="D53" s="73">
        <f>B45</f>
        <v>0</v>
      </c>
      <c r="E53" s="96"/>
      <c r="F53" s="96"/>
      <c r="G53" s="96"/>
      <c r="H53" s="96"/>
    </row>
    <row r="54" spans="2:20" x14ac:dyDescent="0.25">
      <c r="B54" s="102">
        <v>6</v>
      </c>
      <c r="C54" s="73">
        <f>B45</f>
        <v>0</v>
      </c>
      <c r="D54" s="73" t="str">
        <f>B42</f>
        <v>KKS 1</v>
      </c>
      <c r="E54" s="96"/>
      <c r="F54" s="96"/>
      <c r="G54" s="96"/>
      <c r="H54" s="96"/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7A182-1EA3-4B85-A22C-9BAC24DD4DC3}">
  <dimension ref="B4:U20"/>
  <sheetViews>
    <sheetView workbookViewId="0">
      <selection activeCell="C10" sqref="C10"/>
    </sheetView>
  </sheetViews>
  <sheetFormatPr defaultRowHeight="15" x14ac:dyDescent="0.25"/>
  <cols>
    <col min="3" max="3" width="15.85546875" bestFit="1" customWidth="1"/>
    <col min="20" max="20" width="15.85546875" bestFit="1" customWidth="1"/>
  </cols>
  <sheetData>
    <row r="4" spans="2:21" x14ac:dyDescent="0.25">
      <c r="B4" s="62"/>
      <c r="C4" s="62" t="s">
        <v>129</v>
      </c>
      <c r="D4" s="62" t="s">
        <v>141</v>
      </c>
      <c r="E4" s="40" t="s">
        <v>130</v>
      </c>
      <c r="F4" s="1" t="s">
        <v>145</v>
      </c>
      <c r="G4" s="1" t="s">
        <v>146</v>
      </c>
      <c r="H4" s="1" t="s">
        <v>147</v>
      </c>
      <c r="L4" s="62"/>
      <c r="M4" s="62" t="s">
        <v>111</v>
      </c>
      <c r="N4" s="93"/>
      <c r="O4" s="93"/>
      <c r="S4" s="52"/>
      <c r="T4" s="52" t="s">
        <v>160</v>
      </c>
      <c r="U4" s="52"/>
    </row>
    <row r="5" spans="2:21" x14ac:dyDescent="0.25">
      <c r="B5" s="62">
        <v>1</v>
      </c>
      <c r="C5" s="64" t="s">
        <v>33</v>
      </c>
      <c r="D5" s="62">
        <v>28</v>
      </c>
      <c r="E5" s="40">
        <v>24</v>
      </c>
      <c r="F5" s="1">
        <v>12</v>
      </c>
      <c r="G5" s="1">
        <v>44</v>
      </c>
      <c r="H5" s="1">
        <f t="shared" ref="H5:H15" si="0">SUM(D5:G5)</f>
        <v>108</v>
      </c>
      <c r="L5" s="62">
        <v>1</v>
      </c>
      <c r="M5" s="93" t="s">
        <v>171</v>
      </c>
      <c r="N5" s="93"/>
      <c r="O5" s="93">
        <v>52</v>
      </c>
      <c r="S5" s="52">
        <v>1</v>
      </c>
      <c r="T5" s="63" t="s">
        <v>9</v>
      </c>
      <c r="U5" s="52">
        <v>28</v>
      </c>
    </row>
    <row r="6" spans="2:21" x14ac:dyDescent="0.25">
      <c r="B6" s="62">
        <v>2</v>
      </c>
      <c r="C6" s="64" t="s">
        <v>161</v>
      </c>
      <c r="D6" s="62">
        <v>20</v>
      </c>
      <c r="E6" s="40">
        <v>28</v>
      </c>
      <c r="F6" s="1">
        <v>24</v>
      </c>
      <c r="G6" s="1">
        <v>36</v>
      </c>
      <c r="H6" s="1">
        <f t="shared" si="0"/>
        <v>108</v>
      </c>
      <c r="L6" s="62">
        <v>2</v>
      </c>
      <c r="M6" s="64" t="s">
        <v>33</v>
      </c>
      <c r="N6" s="64"/>
      <c r="O6" s="93">
        <v>44</v>
      </c>
      <c r="S6" s="52">
        <v>2</v>
      </c>
      <c r="T6" s="64" t="s">
        <v>161</v>
      </c>
      <c r="U6" s="52">
        <v>24</v>
      </c>
    </row>
    <row r="7" spans="2:21" x14ac:dyDescent="0.25">
      <c r="B7" s="62">
        <v>3</v>
      </c>
      <c r="C7" s="80" t="s">
        <v>9</v>
      </c>
      <c r="D7" s="62">
        <v>24</v>
      </c>
      <c r="E7" s="40">
        <v>20</v>
      </c>
      <c r="F7" s="1">
        <v>28</v>
      </c>
      <c r="G7" s="1">
        <v>30</v>
      </c>
      <c r="H7" s="1">
        <f t="shared" si="0"/>
        <v>102</v>
      </c>
      <c r="L7" s="62">
        <v>3</v>
      </c>
      <c r="M7" s="64" t="s">
        <v>161</v>
      </c>
      <c r="N7" s="80"/>
      <c r="O7" s="52">
        <v>36</v>
      </c>
      <c r="S7" s="52">
        <v>3</v>
      </c>
      <c r="T7" s="64" t="s">
        <v>118</v>
      </c>
      <c r="U7" s="52">
        <v>20</v>
      </c>
    </row>
    <row r="8" spans="2:21" x14ac:dyDescent="0.25">
      <c r="B8" s="62">
        <v>4</v>
      </c>
      <c r="C8" s="64" t="s">
        <v>120</v>
      </c>
      <c r="D8" s="62">
        <v>17</v>
      </c>
      <c r="E8" s="40">
        <v>6</v>
      </c>
      <c r="F8" s="1">
        <v>6</v>
      </c>
      <c r="G8" s="1">
        <v>52</v>
      </c>
      <c r="H8" s="1">
        <f t="shared" si="0"/>
        <v>81</v>
      </c>
      <c r="L8" s="62">
        <v>4</v>
      </c>
      <c r="M8" s="80" t="s">
        <v>9</v>
      </c>
      <c r="N8" s="52"/>
      <c r="O8" s="52">
        <v>30</v>
      </c>
      <c r="S8" s="52">
        <v>4</v>
      </c>
      <c r="T8" s="81" t="s">
        <v>37</v>
      </c>
      <c r="U8" s="52">
        <v>17</v>
      </c>
    </row>
    <row r="9" spans="2:21" x14ac:dyDescent="0.25">
      <c r="B9" s="62">
        <v>5</v>
      </c>
      <c r="C9" s="64" t="s">
        <v>118</v>
      </c>
      <c r="D9" s="62">
        <v>14</v>
      </c>
      <c r="E9" s="40">
        <v>14</v>
      </c>
      <c r="F9" s="1">
        <v>20</v>
      </c>
      <c r="G9" s="1">
        <v>24</v>
      </c>
      <c r="H9" s="1">
        <f t="shared" si="0"/>
        <v>72</v>
      </c>
      <c r="L9" s="62">
        <v>5</v>
      </c>
      <c r="M9" s="64" t="s">
        <v>118</v>
      </c>
      <c r="N9" s="81"/>
      <c r="O9" s="52">
        <v>24</v>
      </c>
      <c r="S9" s="52">
        <v>5</v>
      </c>
      <c r="T9" s="64" t="s">
        <v>117</v>
      </c>
      <c r="U9" s="52">
        <v>14</v>
      </c>
    </row>
    <row r="10" spans="2:21" x14ac:dyDescent="0.25">
      <c r="B10" s="62">
        <v>6</v>
      </c>
      <c r="C10" s="64" t="s">
        <v>40</v>
      </c>
      <c r="D10" s="62">
        <v>14</v>
      </c>
      <c r="E10" s="40">
        <v>17</v>
      </c>
      <c r="F10" s="1">
        <v>10</v>
      </c>
      <c r="G10" s="1">
        <v>16</v>
      </c>
      <c r="H10" s="1">
        <f t="shared" si="0"/>
        <v>57</v>
      </c>
      <c r="L10" s="62">
        <v>6</v>
      </c>
      <c r="M10" s="81" t="s">
        <v>37</v>
      </c>
      <c r="N10" s="52"/>
      <c r="O10" s="52">
        <v>20</v>
      </c>
      <c r="S10" s="52">
        <v>6</v>
      </c>
      <c r="T10" s="64" t="s">
        <v>33</v>
      </c>
      <c r="U10" s="52">
        <v>12</v>
      </c>
    </row>
    <row r="11" spans="2:21" x14ac:dyDescent="0.25">
      <c r="B11" s="62">
        <v>7</v>
      </c>
      <c r="C11" s="81" t="s">
        <v>37</v>
      </c>
      <c r="D11" s="62">
        <v>6</v>
      </c>
      <c r="E11" s="40">
        <v>12</v>
      </c>
      <c r="F11" s="1">
        <v>17</v>
      </c>
      <c r="G11" s="1">
        <v>20</v>
      </c>
      <c r="H11" s="1">
        <f t="shared" si="0"/>
        <v>55</v>
      </c>
      <c r="L11" s="62">
        <v>7</v>
      </c>
      <c r="M11" s="64" t="s">
        <v>170</v>
      </c>
      <c r="N11" s="52"/>
      <c r="O11" s="52">
        <v>16</v>
      </c>
      <c r="S11" s="52">
        <v>7</v>
      </c>
      <c r="T11" s="64" t="s">
        <v>123</v>
      </c>
      <c r="U11" s="52">
        <v>10</v>
      </c>
    </row>
    <row r="12" spans="2:21" x14ac:dyDescent="0.25">
      <c r="B12" s="62">
        <v>8</v>
      </c>
      <c r="C12" s="64" t="s">
        <v>117</v>
      </c>
      <c r="D12" s="62">
        <v>14</v>
      </c>
      <c r="E12" s="40">
        <v>8</v>
      </c>
      <c r="F12" s="1">
        <v>14</v>
      </c>
      <c r="G12" s="1">
        <v>12</v>
      </c>
      <c r="H12" s="1">
        <f t="shared" si="0"/>
        <v>48</v>
      </c>
      <c r="L12" s="62">
        <v>8</v>
      </c>
      <c r="M12" s="64" t="s">
        <v>117</v>
      </c>
      <c r="N12" s="52"/>
      <c r="O12" s="52">
        <v>12</v>
      </c>
      <c r="S12" s="52">
        <v>7</v>
      </c>
      <c r="T12" s="64" t="s">
        <v>40</v>
      </c>
      <c r="U12" s="52">
        <v>10</v>
      </c>
    </row>
    <row r="13" spans="2:21" x14ac:dyDescent="0.25">
      <c r="B13" s="62">
        <v>9</v>
      </c>
      <c r="C13" s="64" t="s">
        <v>123</v>
      </c>
      <c r="D13" s="62">
        <v>14</v>
      </c>
      <c r="E13" s="40">
        <v>10</v>
      </c>
      <c r="F13" s="1">
        <v>10</v>
      </c>
      <c r="G13" s="1">
        <v>8</v>
      </c>
      <c r="H13" s="1">
        <f t="shared" si="0"/>
        <v>42</v>
      </c>
      <c r="L13" s="62">
        <v>9</v>
      </c>
      <c r="M13" s="64" t="s">
        <v>123</v>
      </c>
      <c r="N13" s="52"/>
      <c r="O13" s="52">
        <v>8</v>
      </c>
      <c r="S13" s="52">
        <v>9</v>
      </c>
      <c r="T13" s="64" t="s">
        <v>39</v>
      </c>
      <c r="U13" s="52">
        <v>6</v>
      </c>
    </row>
    <row r="14" spans="2:21" x14ac:dyDescent="0.25">
      <c r="B14" s="62">
        <v>10</v>
      </c>
      <c r="C14" s="64" t="s">
        <v>39</v>
      </c>
      <c r="D14" s="62">
        <v>6</v>
      </c>
      <c r="E14" s="40">
        <v>6</v>
      </c>
      <c r="F14" s="1">
        <v>6</v>
      </c>
      <c r="G14" s="1">
        <v>4</v>
      </c>
      <c r="H14" s="1">
        <f t="shared" si="0"/>
        <v>22</v>
      </c>
      <c r="L14" s="62">
        <v>10</v>
      </c>
      <c r="M14" s="64" t="s">
        <v>39</v>
      </c>
      <c r="N14" s="52"/>
      <c r="O14" s="52">
        <v>4</v>
      </c>
      <c r="S14" s="52">
        <v>9</v>
      </c>
      <c r="T14" s="64" t="s">
        <v>36</v>
      </c>
      <c r="U14" s="52">
        <v>6</v>
      </c>
    </row>
    <row r="15" spans="2:21" x14ac:dyDescent="0.25">
      <c r="B15" s="62">
        <v>11</v>
      </c>
      <c r="C15" s="64" t="s">
        <v>36</v>
      </c>
      <c r="D15" s="62">
        <v>6</v>
      </c>
      <c r="E15" s="40">
        <v>6</v>
      </c>
      <c r="F15" s="1">
        <v>6</v>
      </c>
      <c r="G15" s="1"/>
      <c r="H15" s="1">
        <f t="shared" si="0"/>
        <v>18</v>
      </c>
      <c r="L15" s="62"/>
      <c r="M15" s="64"/>
      <c r="N15" s="52"/>
      <c r="O15" s="52"/>
      <c r="S15" s="52">
        <v>9</v>
      </c>
      <c r="T15" s="64" t="s">
        <v>120</v>
      </c>
      <c r="U15" s="52">
        <v>6</v>
      </c>
    </row>
    <row r="16" spans="2:21" x14ac:dyDescent="0.25">
      <c r="B16" s="40"/>
      <c r="C16" s="40"/>
      <c r="D16" s="40"/>
      <c r="E16" s="40"/>
      <c r="F16" s="1"/>
      <c r="G16" s="1"/>
      <c r="H16" s="1"/>
    </row>
    <row r="17" spans="2:8" x14ac:dyDescent="0.25">
      <c r="B17" s="40"/>
      <c r="C17" s="40"/>
      <c r="D17" s="40"/>
      <c r="E17" s="40"/>
      <c r="F17" s="1"/>
      <c r="G17" s="1"/>
      <c r="H17" s="1"/>
    </row>
    <row r="18" spans="2:8" x14ac:dyDescent="0.25">
      <c r="B18" s="40"/>
      <c r="C18" s="40"/>
      <c r="D18" s="40"/>
      <c r="E18" s="40"/>
      <c r="F18" s="1"/>
      <c r="G18" s="1"/>
      <c r="H18" s="1"/>
    </row>
    <row r="19" spans="2:8" x14ac:dyDescent="0.25">
      <c r="B19" s="40"/>
      <c r="C19" s="40"/>
      <c r="D19" s="40"/>
      <c r="E19" s="40"/>
      <c r="F19" s="1"/>
      <c r="G19" s="1"/>
      <c r="H19" s="1"/>
    </row>
    <row r="20" spans="2:8" x14ac:dyDescent="0.25">
      <c r="B20" s="40"/>
      <c r="C20" s="40"/>
      <c r="D20" s="40"/>
      <c r="E20" s="40"/>
      <c r="F20" s="1"/>
      <c r="G20" s="1"/>
      <c r="H20" s="1"/>
    </row>
  </sheetData>
  <sortState xmlns:xlrd2="http://schemas.microsoft.com/office/spreadsheetml/2017/richdata2" ref="B5:H20">
    <sortCondition ref="B5:B2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364B3-741E-453A-A609-94C2782869AF}">
  <dimension ref="B4:L30"/>
  <sheetViews>
    <sheetView topLeftCell="A5" workbookViewId="0">
      <selection activeCell="K27" sqref="K27"/>
    </sheetView>
  </sheetViews>
  <sheetFormatPr defaultRowHeight="15" x14ac:dyDescent="0.25"/>
  <cols>
    <col min="2" max="2" width="14.7109375" customWidth="1"/>
    <col min="3" max="3" width="13.7109375" customWidth="1"/>
    <col min="4" max="4" width="14" customWidth="1"/>
    <col min="11" max="11" width="14.7109375" customWidth="1"/>
    <col min="12" max="12" width="6.7109375" customWidth="1"/>
  </cols>
  <sheetData>
    <row r="4" spans="2:12" ht="18.75" x14ac:dyDescent="0.3">
      <c r="B4" s="19" t="s">
        <v>90</v>
      </c>
      <c r="C4" s="20"/>
      <c r="D4" s="20"/>
      <c r="E4" s="20"/>
      <c r="F4" s="20"/>
      <c r="G4" s="8"/>
      <c r="H4" s="8"/>
    </row>
    <row r="5" spans="2:12" ht="17.25" thickBot="1" x14ac:dyDescent="0.35">
      <c r="B5" s="21" t="s">
        <v>79</v>
      </c>
      <c r="C5" s="20"/>
      <c r="D5" s="20"/>
      <c r="E5" s="20"/>
      <c r="F5" s="20"/>
      <c r="G5" s="8"/>
      <c r="H5" s="8"/>
    </row>
    <row r="6" spans="2:12" ht="15.75" x14ac:dyDescent="0.3">
      <c r="B6" s="42" t="s">
        <v>86</v>
      </c>
      <c r="C6" s="43" t="s">
        <v>85</v>
      </c>
      <c r="D6" s="43" t="s">
        <v>84</v>
      </c>
      <c r="E6" s="43" t="s">
        <v>82</v>
      </c>
      <c r="F6" s="44" t="s">
        <v>83</v>
      </c>
      <c r="G6" s="10"/>
      <c r="H6" s="10"/>
    </row>
    <row r="7" spans="2:12" ht="15.75" x14ac:dyDescent="0.3">
      <c r="B7" s="55" t="s">
        <v>8</v>
      </c>
      <c r="C7" s="29">
        <f>E16+E19+E22+F24+F28</f>
        <v>7</v>
      </c>
      <c r="D7" s="29">
        <f>F16+F19+E24+E28</f>
        <v>27</v>
      </c>
      <c r="E7" s="29">
        <f>G16+G19+G22+H24+H28</f>
        <v>0</v>
      </c>
      <c r="F7" s="30">
        <v>4</v>
      </c>
      <c r="G7" s="8"/>
      <c r="H7" s="8"/>
    </row>
    <row r="8" spans="2:12" ht="15.75" x14ac:dyDescent="0.3">
      <c r="B8" s="55" t="s">
        <v>124</v>
      </c>
      <c r="C8" s="29">
        <f>F16+E20+F23+E26+E30</f>
        <v>30</v>
      </c>
      <c r="D8" s="29">
        <f>E16+F20+E23+F26+F30</f>
        <v>12</v>
      </c>
      <c r="E8" s="29">
        <f>H16+G20+H23+G26+G30</f>
        <v>6</v>
      </c>
      <c r="F8" s="30">
        <v>1</v>
      </c>
      <c r="G8" s="8"/>
      <c r="H8" s="8"/>
    </row>
    <row r="9" spans="2:12" ht="15.75" x14ac:dyDescent="0.3">
      <c r="B9" s="54" t="s">
        <v>38</v>
      </c>
      <c r="C9" s="29">
        <f>E17+F19+E23+E27+E29</f>
        <v>28</v>
      </c>
      <c r="D9" s="29">
        <f>F17+E19+F23+F27+F29</f>
        <v>11</v>
      </c>
      <c r="E9" s="29">
        <f>G17+H19+G23+G27+G29</f>
        <v>4</v>
      </c>
      <c r="F9" s="30">
        <v>2</v>
      </c>
      <c r="G9" s="8"/>
      <c r="H9" s="8"/>
    </row>
    <row r="10" spans="2:12" ht="15.75" x14ac:dyDescent="0.3">
      <c r="B10" s="56" t="s">
        <v>122</v>
      </c>
      <c r="C10" s="29">
        <f>F17+E21+E25+E28+F32</f>
        <v>7</v>
      </c>
      <c r="D10" s="29">
        <f>E17+F21+F25+F28+E30</f>
        <v>25</v>
      </c>
      <c r="E10" s="29">
        <f>H17+G21+G25+G28+H30</f>
        <v>2</v>
      </c>
      <c r="F10" s="30">
        <v>3</v>
      </c>
      <c r="G10" s="8"/>
      <c r="H10" s="8"/>
    </row>
    <row r="11" spans="2:12" ht="15.75" x14ac:dyDescent="0.3">
      <c r="B11" s="47" t="s">
        <v>121</v>
      </c>
      <c r="C11" s="29">
        <f>E18+F20+F22+F25+F27</f>
        <v>0</v>
      </c>
      <c r="D11" s="29">
        <f>F18+E20+E22+E25+E27</f>
        <v>0</v>
      </c>
      <c r="E11" s="11">
        <f>G18+H20+H22+H25+H27</f>
        <v>0</v>
      </c>
      <c r="F11" s="30"/>
      <c r="G11" s="8"/>
      <c r="H11" s="8"/>
    </row>
    <row r="12" spans="2:12" ht="16.5" thickBot="1" x14ac:dyDescent="0.35">
      <c r="B12" s="48" t="s">
        <v>121</v>
      </c>
      <c r="C12" s="45">
        <f>F18+F21+E24+F26+F29</f>
        <v>0</v>
      </c>
      <c r="D12" s="45">
        <f>E18+E21+F24+E26+E29</f>
        <v>0</v>
      </c>
      <c r="E12" s="37">
        <f>H18+H21+G24+H26+H29</f>
        <v>0</v>
      </c>
      <c r="F12" s="46"/>
      <c r="G12" s="8"/>
      <c r="H12" s="8"/>
    </row>
    <row r="13" spans="2:12" ht="15.75" x14ac:dyDescent="0.3">
      <c r="B13" s="8"/>
      <c r="C13" s="12"/>
      <c r="D13" s="12"/>
      <c r="E13" s="12"/>
      <c r="F13" s="8"/>
      <c r="G13" s="8"/>
      <c r="H13" s="8"/>
    </row>
    <row r="14" spans="2:12" ht="18" x14ac:dyDescent="0.35">
      <c r="B14" s="9" t="s">
        <v>80</v>
      </c>
      <c r="C14" s="8"/>
      <c r="D14" s="8"/>
      <c r="E14" s="8"/>
      <c r="F14" s="8"/>
      <c r="G14" s="8"/>
      <c r="H14" s="8"/>
      <c r="K14" s="52" t="s">
        <v>127</v>
      </c>
      <c r="L14" s="52" t="s">
        <v>128</v>
      </c>
    </row>
    <row r="15" spans="2:12" ht="18" x14ac:dyDescent="0.35">
      <c r="B15" s="13" t="s">
        <v>116</v>
      </c>
      <c r="C15" s="14" t="s">
        <v>81</v>
      </c>
      <c r="D15" s="14" t="s">
        <v>81</v>
      </c>
      <c r="E15" s="15" t="s">
        <v>88</v>
      </c>
      <c r="F15" s="14" t="s">
        <v>88</v>
      </c>
      <c r="G15" s="14" t="s">
        <v>114</v>
      </c>
      <c r="H15" s="38"/>
      <c r="K15" s="60" t="s">
        <v>124</v>
      </c>
      <c r="L15" s="52">
        <v>12</v>
      </c>
    </row>
    <row r="16" spans="2:12" ht="15.75" x14ac:dyDescent="0.3">
      <c r="B16" s="17">
        <v>1</v>
      </c>
      <c r="C16" s="16" t="str">
        <f>B7</f>
        <v>Trubadurzy</v>
      </c>
      <c r="D16" s="16" t="str">
        <f>B8</f>
        <v>styku nie podaje</v>
      </c>
      <c r="E16" s="11">
        <v>1</v>
      </c>
      <c r="F16" s="11">
        <v>10</v>
      </c>
      <c r="G16" s="11">
        <v>0</v>
      </c>
      <c r="H16" s="11">
        <v>2</v>
      </c>
      <c r="K16" s="61" t="s">
        <v>38</v>
      </c>
      <c r="L16" s="52">
        <v>8</v>
      </c>
    </row>
    <row r="17" spans="2:12" ht="15.75" x14ac:dyDescent="0.3">
      <c r="B17" s="17">
        <v>2</v>
      </c>
      <c r="C17" s="16" t="str">
        <f>B9</f>
        <v>The shoguns</v>
      </c>
      <c r="D17" s="16" t="str">
        <f>B10</f>
        <v>Niemcewicza</v>
      </c>
      <c r="E17" s="11">
        <v>10</v>
      </c>
      <c r="F17" s="11">
        <v>0</v>
      </c>
      <c r="G17" s="11">
        <v>2</v>
      </c>
      <c r="H17" s="11">
        <v>0</v>
      </c>
      <c r="K17" s="61" t="s">
        <v>122</v>
      </c>
      <c r="L17" s="52">
        <v>6</v>
      </c>
    </row>
    <row r="18" spans="2:12" ht="15.75" x14ac:dyDescent="0.3">
      <c r="B18" s="17">
        <v>3</v>
      </c>
      <c r="C18" s="16" t="str">
        <f>B11</f>
        <v>-</v>
      </c>
      <c r="D18" s="16" t="str">
        <f>B12</f>
        <v>-</v>
      </c>
      <c r="E18" s="11"/>
      <c r="F18" s="11"/>
      <c r="G18" s="11"/>
      <c r="H18" s="11"/>
      <c r="K18" s="60" t="s">
        <v>8</v>
      </c>
      <c r="L18" s="52">
        <v>3</v>
      </c>
    </row>
    <row r="19" spans="2:12" ht="15.75" x14ac:dyDescent="0.3">
      <c r="B19" s="17">
        <v>4</v>
      </c>
      <c r="C19" s="16" t="str">
        <f>B7</f>
        <v>Trubadurzy</v>
      </c>
      <c r="D19" s="16" t="str">
        <f>B9</f>
        <v>The shoguns</v>
      </c>
      <c r="E19" s="11">
        <v>1</v>
      </c>
      <c r="F19" s="11">
        <v>10</v>
      </c>
      <c r="G19" s="11">
        <v>0</v>
      </c>
      <c r="H19" s="11">
        <v>2</v>
      </c>
    </row>
    <row r="20" spans="2:12" ht="15.75" x14ac:dyDescent="0.3">
      <c r="B20" s="17">
        <v>5</v>
      </c>
      <c r="C20" s="16" t="str">
        <f>B8</f>
        <v>styku nie podaje</v>
      </c>
      <c r="D20" s="16" t="str">
        <f>B11</f>
        <v>-</v>
      </c>
      <c r="E20" s="11"/>
      <c r="F20" s="11"/>
      <c r="G20" s="11"/>
      <c r="H20" s="11"/>
    </row>
    <row r="21" spans="2:12" ht="15.75" x14ac:dyDescent="0.3">
      <c r="B21" s="17">
        <v>6</v>
      </c>
      <c r="C21" s="16" t="str">
        <f>B10</f>
        <v>Niemcewicza</v>
      </c>
      <c r="D21" s="16" t="str">
        <f>B12</f>
        <v>-</v>
      </c>
      <c r="E21" s="11"/>
      <c r="F21" s="11"/>
      <c r="G21" s="11"/>
      <c r="H21" s="11"/>
    </row>
    <row r="22" spans="2:12" ht="15.75" x14ac:dyDescent="0.3">
      <c r="B22" s="17">
        <v>7</v>
      </c>
      <c r="C22" s="16" t="str">
        <f>B7</f>
        <v>Trubadurzy</v>
      </c>
      <c r="D22" s="16" t="str">
        <f>B11</f>
        <v>-</v>
      </c>
      <c r="E22" s="11"/>
      <c r="F22" s="11"/>
      <c r="G22" s="11"/>
      <c r="H22" s="11"/>
    </row>
    <row r="23" spans="2:12" ht="15.75" x14ac:dyDescent="0.3">
      <c r="B23" s="17">
        <v>8</v>
      </c>
      <c r="C23" s="16" t="str">
        <f>B9</f>
        <v>The shoguns</v>
      </c>
      <c r="D23" s="16" t="str">
        <f>B8</f>
        <v>styku nie podaje</v>
      </c>
      <c r="E23" s="11">
        <v>8</v>
      </c>
      <c r="F23" s="11">
        <v>10</v>
      </c>
      <c r="G23" s="11">
        <v>0</v>
      </c>
      <c r="H23" s="11">
        <v>2</v>
      </c>
    </row>
    <row r="24" spans="2:12" ht="15.75" x14ac:dyDescent="0.3">
      <c r="B24" s="17">
        <v>9</v>
      </c>
      <c r="C24" s="16" t="str">
        <f>B12</f>
        <v>-</v>
      </c>
      <c r="D24" s="16" t="str">
        <f>B7</f>
        <v>Trubadurzy</v>
      </c>
      <c r="E24" s="11"/>
      <c r="F24" s="11"/>
      <c r="G24" s="11"/>
      <c r="H24" s="11"/>
    </row>
    <row r="25" spans="2:12" ht="15.75" x14ac:dyDescent="0.3">
      <c r="B25" s="17">
        <v>10</v>
      </c>
      <c r="C25" s="16" t="str">
        <f>B10</f>
        <v>Niemcewicza</v>
      </c>
      <c r="D25" s="16" t="str">
        <f>B11</f>
        <v>-</v>
      </c>
      <c r="E25" s="11"/>
      <c r="F25" s="11"/>
      <c r="G25" s="11"/>
      <c r="H25" s="11"/>
    </row>
    <row r="26" spans="2:12" ht="15.75" x14ac:dyDescent="0.3">
      <c r="B26" s="17">
        <v>11</v>
      </c>
      <c r="C26" s="16" t="str">
        <f>B8</f>
        <v>styku nie podaje</v>
      </c>
      <c r="D26" s="16" t="str">
        <f>B12</f>
        <v>-</v>
      </c>
      <c r="E26" s="11"/>
      <c r="F26" s="11"/>
      <c r="G26" s="11"/>
      <c r="H26" s="11"/>
    </row>
    <row r="27" spans="2:12" ht="15.75" x14ac:dyDescent="0.3">
      <c r="B27" s="17">
        <v>12</v>
      </c>
      <c r="C27" s="16" t="str">
        <f>B9</f>
        <v>The shoguns</v>
      </c>
      <c r="D27" s="16" t="str">
        <f>B11</f>
        <v>-</v>
      </c>
      <c r="E27" s="11"/>
      <c r="F27" s="11"/>
      <c r="G27" s="11"/>
      <c r="H27" s="11"/>
    </row>
    <row r="28" spans="2:12" ht="15.75" x14ac:dyDescent="0.3">
      <c r="B28" s="17">
        <v>13</v>
      </c>
      <c r="C28" s="16" t="str">
        <f>B10</f>
        <v>Niemcewicza</v>
      </c>
      <c r="D28" s="16" t="str">
        <f>B7</f>
        <v>Trubadurzy</v>
      </c>
      <c r="E28" s="11">
        <v>7</v>
      </c>
      <c r="F28" s="11">
        <v>5</v>
      </c>
      <c r="G28" s="11">
        <v>2</v>
      </c>
      <c r="H28" s="11">
        <v>0</v>
      </c>
    </row>
    <row r="29" spans="2:12" ht="15.75" x14ac:dyDescent="0.3">
      <c r="B29" s="17">
        <v>14</v>
      </c>
      <c r="C29" s="16" t="str">
        <f>B9</f>
        <v>The shoguns</v>
      </c>
      <c r="D29" s="16" t="str">
        <f>B12</f>
        <v>-</v>
      </c>
      <c r="E29" s="11"/>
      <c r="F29" s="11"/>
      <c r="G29" s="11"/>
      <c r="H29" s="11"/>
    </row>
    <row r="30" spans="2:12" ht="15.75" x14ac:dyDescent="0.3">
      <c r="B30" s="17">
        <v>15</v>
      </c>
      <c r="C30" s="16" t="str">
        <f>B8</f>
        <v>styku nie podaje</v>
      </c>
      <c r="D30" s="16" t="str">
        <f>B10</f>
        <v>Niemcewicza</v>
      </c>
      <c r="E30" s="11">
        <v>10</v>
      </c>
      <c r="F30" s="11">
        <v>3</v>
      </c>
      <c r="G30" s="11">
        <v>2</v>
      </c>
      <c r="H30" s="11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B8CE3-73C4-404D-A17F-9C64E09C1002}">
  <dimension ref="B1:S37"/>
  <sheetViews>
    <sheetView workbookViewId="0">
      <selection activeCell="E22" sqref="E22"/>
    </sheetView>
  </sheetViews>
  <sheetFormatPr defaultRowHeight="15" x14ac:dyDescent="0.25"/>
  <cols>
    <col min="2" max="2" width="14.7109375" customWidth="1"/>
    <col min="3" max="3" width="6.7109375" customWidth="1"/>
    <col min="6" max="6" width="12.85546875" customWidth="1"/>
    <col min="15" max="15" width="14.85546875" customWidth="1"/>
    <col min="16" max="16" width="5.28515625" customWidth="1"/>
    <col min="18" max="18" width="14.5703125" customWidth="1"/>
    <col min="19" max="19" width="5.7109375" customWidth="1"/>
  </cols>
  <sheetData>
    <row r="1" spans="2:19" ht="21" x14ac:dyDescent="0.35">
      <c r="F1" s="39" t="s">
        <v>115</v>
      </c>
      <c r="G1" s="18"/>
      <c r="H1" s="18"/>
      <c r="I1" s="18"/>
      <c r="J1" s="18"/>
      <c r="K1" s="18"/>
      <c r="L1" s="18"/>
    </row>
    <row r="2" spans="2:19" x14ac:dyDescent="0.25">
      <c r="F2" s="18"/>
      <c r="G2" s="18"/>
      <c r="H2" s="18"/>
      <c r="I2" s="18"/>
      <c r="J2" s="18"/>
      <c r="K2" s="18"/>
      <c r="L2" s="18"/>
    </row>
    <row r="3" spans="2:19" ht="18.75" x14ac:dyDescent="0.3">
      <c r="F3" s="19" t="s">
        <v>90</v>
      </c>
      <c r="G3" s="20"/>
      <c r="H3" s="20"/>
      <c r="I3" s="20"/>
      <c r="J3" s="20"/>
      <c r="K3" s="20"/>
      <c r="L3" s="20"/>
    </row>
    <row r="4" spans="2:19" ht="16.5" thickBot="1" x14ac:dyDescent="0.3">
      <c r="F4" s="21" t="s">
        <v>79</v>
      </c>
      <c r="G4" s="20"/>
      <c r="H4" s="20"/>
      <c r="I4" s="20"/>
      <c r="J4" s="20"/>
      <c r="K4" s="20"/>
      <c r="L4" s="20"/>
    </row>
    <row r="5" spans="2:19" ht="15.75" thickBot="1" x14ac:dyDescent="0.3">
      <c r="F5" s="22" t="s">
        <v>86</v>
      </c>
      <c r="G5" s="23" t="s">
        <v>85</v>
      </c>
      <c r="H5" s="23" t="s">
        <v>84</v>
      </c>
      <c r="I5" s="23" t="s">
        <v>82</v>
      </c>
      <c r="J5" s="24" t="s">
        <v>83</v>
      </c>
      <c r="K5" s="20"/>
      <c r="L5" s="25"/>
      <c r="O5" s="18" t="s">
        <v>110</v>
      </c>
      <c r="P5" s="18"/>
      <c r="Q5" s="18"/>
      <c r="R5" s="18"/>
      <c r="S5" s="18"/>
    </row>
    <row r="6" spans="2:19" x14ac:dyDescent="0.25">
      <c r="F6" s="72" t="s">
        <v>124</v>
      </c>
      <c r="G6" s="26">
        <f>I13+I16+J18</f>
        <v>19</v>
      </c>
      <c r="H6" s="26">
        <f>J13+J16+I18</f>
        <v>14</v>
      </c>
      <c r="I6" s="26">
        <f>K13+K16+L18</f>
        <v>2</v>
      </c>
      <c r="J6" s="27">
        <v>1</v>
      </c>
      <c r="K6" s="20"/>
      <c r="L6" s="20"/>
      <c r="O6" s="18"/>
      <c r="P6" s="18"/>
      <c r="Q6" s="18"/>
      <c r="R6" s="18"/>
      <c r="S6" s="18"/>
    </row>
    <row r="7" spans="2:19" x14ac:dyDescent="0.25">
      <c r="F7" s="49" t="s">
        <v>131</v>
      </c>
      <c r="G7" s="29">
        <f>J13+I15+I17</f>
        <v>12</v>
      </c>
      <c r="H7" s="29">
        <f>I13+J15+J17</f>
        <v>16</v>
      </c>
      <c r="I7" s="29">
        <f>L13+K15+K17</f>
        <v>2</v>
      </c>
      <c r="J7" s="30">
        <v>3</v>
      </c>
      <c r="K7" s="20"/>
      <c r="L7" s="20"/>
      <c r="N7" t="s">
        <v>134</v>
      </c>
      <c r="O7" s="72" t="s">
        <v>124</v>
      </c>
      <c r="P7" s="40"/>
      <c r="Q7" s="18"/>
      <c r="R7" s="18"/>
      <c r="S7" s="18"/>
    </row>
    <row r="8" spans="2:19" x14ac:dyDescent="0.25">
      <c r="F8" s="49" t="s">
        <v>132</v>
      </c>
      <c r="G8" s="29">
        <f>I14+J15+J16</f>
        <v>16</v>
      </c>
      <c r="H8" s="29">
        <f>J14+I15+I16</f>
        <v>17</v>
      </c>
      <c r="I8" s="29">
        <f>K14+L15+L16</f>
        <v>2</v>
      </c>
      <c r="J8" s="30">
        <v>2</v>
      </c>
      <c r="K8" s="20"/>
      <c r="L8" s="20"/>
      <c r="N8" t="s">
        <v>135</v>
      </c>
      <c r="O8" s="71" t="s">
        <v>133</v>
      </c>
      <c r="P8" s="40"/>
      <c r="Q8" s="18"/>
      <c r="R8" s="18" t="s">
        <v>111</v>
      </c>
      <c r="S8" s="18"/>
    </row>
    <row r="9" spans="2:19" x14ac:dyDescent="0.25">
      <c r="B9" s="52" t="s">
        <v>127</v>
      </c>
      <c r="C9" s="52" t="s">
        <v>128</v>
      </c>
      <c r="D9" s="1"/>
      <c r="F9" s="28"/>
      <c r="G9" s="29">
        <f>J14+J17+I18</f>
        <v>0</v>
      </c>
      <c r="H9" s="29">
        <f>I14+I17+J18</f>
        <v>0</v>
      </c>
      <c r="I9" s="29">
        <f>L14+L17+K18</f>
        <v>0</v>
      </c>
      <c r="J9" s="30"/>
      <c r="K9" s="20"/>
      <c r="L9" s="20"/>
      <c r="O9" s="18"/>
      <c r="P9" s="18"/>
      <c r="Q9" s="18"/>
      <c r="R9" s="18"/>
      <c r="S9" s="18"/>
    </row>
    <row r="10" spans="2:19" x14ac:dyDescent="0.25">
      <c r="B10" s="60" t="s">
        <v>124</v>
      </c>
      <c r="C10" s="52">
        <v>12</v>
      </c>
      <c r="D10" s="1"/>
      <c r="F10" s="20"/>
      <c r="G10" s="31"/>
      <c r="H10" s="31"/>
      <c r="I10" s="31"/>
      <c r="J10" s="20"/>
      <c r="K10" s="20"/>
      <c r="L10" s="20"/>
      <c r="O10" s="18"/>
      <c r="P10" s="18"/>
      <c r="Q10" s="18"/>
      <c r="R10" s="72" t="s">
        <v>124</v>
      </c>
      <c r="S10" s="40">
        <v>10</v>
      </c>
    </row>
    <row r="11" spans="2:19" ht="15.75" x14ac:dyDescent="0.25">
      <c r="B11" s="61" t="s">
        <v>38</v>
      </c>
      <c r="C11" s="52">
        <v>8</v>
      </c>
      <c r="D11" s="1"/>
      <c r="F11" s="21" t="s">
        <v>80</v>
      </c>
      <c r="G11" s="20"/>
      <c r="H11" s="20"/>
      <c r="I11" s="20"/>
      <c r="J11" s="20"/>
      <c r="K11" s="20"/>
      <c r="L11" s="20"/>
      <c r="O11" s="18"/>
      <c r="P11" s="18"/>
      <c r="Q11" s="18"/>
      <c r="R11" s="49" t="s">
        <v>132</v>
      </c>
      <c r="S11" s="40">
        <v>8</v>
      </c>
    </row>
    <row r="12" spans="2:19" x14ac:dyDescent="0.25">
      <c r="B12" s="61" t="s">
        <v>122</v>
      </c>
      <c r="C12" s="52">
        <v>6</v>
      </c>
      <c r="D12" s="1"/>
      <c r="F12" s="32" t="s">
        <v>93</v>
      </c>
      <c r="G12" s="33" t="s">
        <v>81</v>
      </c>
      <c r="H12" s="33" t="s">
        <v>81</v>
      </c>
      <c r="I12" s="34" t="s">
        <v>87</v>
      </c>
      <c r="J12" s="33" t="s">
        <v>88</v>
      </c>
      <c r="K12" s="33" t="s">
        <v>89</v>
      </c>
      <c r="L12" s="33"/>
      <c r="O12" s="18"/>
      <c r="P12" s="18"/>
      <c r="Q12" s="18"/>
      <c r="R12" s="18"/>
      <c r="S12" s="18"/>
    </row>
    <row r="13" spans="2:19" x14ac:dyDescent="0.25">
      <c r="B13" s="60" t="s">
        <v>8</v>
      </c>
      <c r="C13" s="52">
        <v>3</v>
      </c>
      <c r="D13" s="1"/>
      <c r="F13" s="35">
        <v>1</v>
      </c>
      <c r="G13" s="36" t="str">
        <f>F6</f>
        <v>styku nie podaje</v>
      </c>
      <c r="H13" s="36" t="str">
        <f>F7</f>
        <v>Gwardnia 2</v>
      </c>
      <c r="I13" s="29">
        <v>10</v>
      </c>
      <c r="J13" s="29">
        <v>4</v>
      </c>
      <c r="K13" s="29">
        <v>2</v>
      </c>
      <c r="L13" s="29">
        <v>0</v>
      </c>
      <c r="N13" t="s">
        <v>136</v>
      </c>
      <c r="O13" s="71" t="s">
        <v>38</v>
      </c>
      <c r="P13" s="40">
        <v>4</v>
      </c>
      <c r="Q13" s="18"/>
      <c r="R13" s="18"/>
      <c r="S13" s="18"/>
    </row>
    <row r="14" spans="2:19" x14ac:dyDescent="0.25">
      <c r="F14" s="35">
        <v>2</v>
      </c>
      <c r="G14" s="36" t="str">
        <f>F8</f>
        <v>baza</v>
      </c>
      <c r="H14" s="36">
        <f>F9</f>
        <v>0</v>
      </c>
      <c r="I14" s="29"/>
      <c r="J14" s="29"/>
      <c r="K14" s="29"/>
      <c r="L14" s="29"/>
      <c r="N14" t="s">
        <v>137</v>
      </c>
      <c r="O14" s="49" t="s">
        <v>132</v>
      </c>
      <c r="P14" s="40">
        <v>11</v>
      </c>
      <c r="Q14" s="18"/>
      <c r="R14" s="18"/>
      <c r="S14" s="18"/>
    </row>
    <row r="15" spans="2:19" x14ac:dyDescent="0.25">
      <c r="F15" s="35">
        <v>3</v>
      </c>
      <c r="G15" s="36" t="str">
        <f>F7</f>
        <v>Gwardnia 2</v>
      </c>
      <c r="H15" s="36" t="str">
        <f>F8</f>
        <v>baza</v>
      </c>
      <c r="I15" s="29">
        <v>8</v>
      </c>
      <c r="J15" s="29">
        <v>6</v>
      </c>
      <c r="K15" s="29">
        <v>2</v>
      </c>
      <c r="L15" s="29">
        <v>0</v>
      </c>
      <c r="O15" s="18"/>
      <c r="P15" s="18"/>
      <c r="Q15" s="18"/>
      <c r="R15" s="18"/>
      <c r="S15" s="18"/>
    </row>
    <row r="16" spans="2:19" x14ac:dyDescent="0.25">
      <c r="F16" s="35">
        <v>4</v>
      </c>
      <c r="G16" s="36" t="str">
        <f>F6</f>
        <v>styku nie podaje</v>
      </c>
      <c r="H16" s="36" t="str">
        <f>F8</f>
        <v>baza</v>
      </c>
      <c r="I16" s="29">
        <v>9</v>
      </c>
      <c r="J16" s="29">
        <v>10</v>
      </c>
      <c r="K16" s="29">
        <v>0</v>
      </c>
      <c r="L16" s="29">
        <v>2</v>
      </c>
      <c r="O16" s="18"/>
      <c r="P16" s="18"/>
      <c r="Q16" s="18"/>
      <c r="R16" s="18"/>
      <c r="S16" s="18"/>
    </row>
    <row r="17" spans="2:19" x14ac:dyDescent="0.25">
      <c r="B17" s="72" t="s">
        <v>124</v>
      </c>
      <c r="C17">
        <v>18</v>
      </c>
      <c r="F17" s="35">
        <v>5</v>
      </c>
      <c r="G17" s="36" t="str">
        <f>F7</f>
        <v>Gwardnia 2</v>
      </c>
      <c r="H17" s="36">
        <f>F9</f>
        <v>0</v>
      </c>
      <c r="I17" s="29"/>
      <c r="J17" s="29"/>
      <c r="K17" s="29"/>
      <c r="L17" s="29"/>
      <c r="O17" s="18"/>
      <c r="P17" s="18"/>
      <c r="Q17" s="18"/>
      <c r="R17" s="18"/>
      <c r="S17" s="18"/>
    </row>
    <row r="18" spans="2:19" x14ac:dyDescent="0.25">
      <c r="B18" s="71" t="s">
        <v>38</v>
      </c>
      <c r="C18">
        <v>10</v>
      </c>
      <c r="F18" s="35">
        <v>6</v>
      </c>
      <c r="G18" s="36">
        <f>F9</f>
        <v>0</v>
      </c>
      <c r="H18" s="36" t="str">
        <f>F6</f>
        <v>styku nie podaje</v>
      </c>
      <c r="I18" s="29"/>
      <c r="J18" s="29"/>
      <c r="K18" s="29"/>
      <c r="L18" s="29"/>
      <c r="O18" s="18" t="s">
        <v>108</v>
      </c>
      <c r="P18" s="18"/>
      <c r="Q18" s="18"/>
      <c r="R18" s="18"/>
      <c r="S18" s="18"/>
    </row>
    <row r="19" spans="2:19" x14ac:dyDescent="0.25">
      <c r="B19" s="71" t="s">
        <v>133</v>
      </c>
      <c r="C19">
        <v>7</v>
      </c>
      <c r="F19" s="18"/>
      <c r="G19" s="18"/>
      <c r="H19" s="18"/>
      <c r="I19" s="18"/>
      <c r="J19" s="18"/>
      <c r="K19" s="18"/>
      <c r="L19" s="18"/>
      <c r="O19" s="71" t="s">
        <v>133</v>
      </c>
      <c r="P19" s="40">
        <v>6</v>
      </c>
      <c r="Q19" s="18"/>
      <c r="R19" s="18"/>
      <c r="S19" s="18"/>
    </row>
    <row r="20" spans="2:19" ht="18.75" x14ac:dyDescent="0.3">
      <c r="B20" s="72" t="s">
        <v>8</v>
      </c>
      <c r="C20">
        <v>4</v>
      </c>
      <c r="F20" s="19" t="s">
        <v>92</v>
      </c>
      <c r="G20" s="20"/>
      <c r="H20" s="20"/>
      <c r="I20" s="20"/>
      <c r="J20" s="20"/>
      <c r="K20" s="20"/>
      <c r="L20" s="20"/>
      <c r="O20" s="71" t="s">
        <v>38</v>
      </c>
      <c r="P20" s="40">
        <v>10</v>
      </c>
      <c r="Q20" s="18"/>
      <c r="R20" s="18"/>
      <c r="S20" s="18"/>
    </row>
    <row r="21" spans="2:19" ht="16.5" thickBot="1" x14ac:dyDescent="0.3">
      <c r="B21" s="49" t="s">
        <v>131</v>
      </c>
      <c r="C21">
        <v>2</v>
      </c>
      <c r="F21" s="21" t="s">
        <v>79</v>
      </c>
      <c r="G21" s="20"/>
      <c r="H21" s="20"/>
      <c r="I21" s="20"/>
      <c r="J21" s="20"/>
      <c r="K21" s="20"/>
      <c r="L21" s="20"/>
      <c r="O21" s="18"/>
      <c r="P21" s="18"/>
      <c r="Q21" s="18"/>
      <c r="R21" s="18"/>
      <c r="S21" s="18"/>
    </row>
    <row r="22" spans="2:19" ht="15.75" thickBot="1" x14ac:dyDescent="0.3">
      <c r="B22" s="49" t="s">
        <v>132</v>
      </c>
      <c r="C22">
        <v>14</v>
      </c>
      <c r="F22" s="22" t="s">
        <v>97</v>
      </c>
      <c r="G22" s="23" t="s">
        <v>85</v>
      </c>
      <c r="H22" s="23" t="s">
        <v>84</v>
      </c>
      <c r="I22" s="23" t="s">
        <v>82</v>
      </c>
      <c r="J22" s="24" t="s">
        <v>83</v>
      </c>
      <c r="K22" s="20"/>
      <c r="L22" s="25"/>
      <c r="O22" t="s">
        <v>138</v>
      </c>
    </row>
    <row r="23" spans="2:19" x14ac:dyDescent="0.25">
      <c r="F23" s="71" t="s">
        <v>38</v>
      </c>
      <c r="G23" s="26">
        <f>I30+I33+J35</f>
        <v>18</v>
      </c>
      <c r="H23" s="26">
        <f>J30+J33+I35</f>
        <v>9</v>
      </c>
      <c r="I23" s="26">
        <f>K30+K33+L35</f>
        <v>4</v>
      </c>
      <c r="J23" s="27">
        <v>1</v>
      </c>
      <c r="K23" s="20"/>
      <c r="L23" s="20"/>
      <c r="O23" s="49" t="s">
        <v>131</v>
      </c>
      <c r="P23" s="1">
        <v>6</v>
      </c>
    </row>
    <row r="24" spans="2:19" x14ac:dyDescent="0.25">
      <c r="F24" s="71" t="s">
        <v>133</v>
      </c>
      <c r="G24" s="29">
        <f>J30+I32+I34</f>
        <v>17</v>
      </c>
      <c r="H24" s="29">
        <f>I30+J32+J34</f>
        <v>10</v>
      </c>
      <c r="I24" s="29">
        <f>L30+K32+K34</f>
        <v>2</v>
      </c>
      <c r="J24" s="30">
        <v>2</v>
      </c>
      <c r="K24" s="20"/>
      <c r="L24" s="20"/>
      <c r="O24" s="72" t="s">
        <v>8</v>
      </c>
      <c r="P24" s="1">
        <v>7</v>
      </c>
    </row>
    <row r="25" spans="2:19" x14ac:dyDescent="0.25">
      <c r="F25" s="72" t="s">
        <v>8</v>
      </c>
      <c r="G25" s="29">
        <f>I31+J32+J33</f>
        <v>4</v>
      </c>
      <c r="H25" s="29">
        <f>J31+I32+I33</f>
        <v>20</v>
      </c>
      <c r="I25" s="29">
        <f>K31+L32+L33</f>
        <v>0</v>
      </c>
      <c r="J25" s="30">
        <v>3</v>
      </c>
      <c r="K25" s="20"/>
      <c r="L25" s="20"/>
    </row>
    <row r="26" spans="2:19" x14ac:dyDescent="0.25">
      <c r="F26" s="28"/>
      <c r="G26" s="29">
        <f>J31+J34+I35</f>
        <v>0</v>
      </c>
      <c r="H26" s="29">
        <f>I31+I34+J35</f>
        <v>0</v>
      </c>
      <c r="I26" s="29">
        <f>L31+L34+K35</f>
        <v>0</v>
      </c>
      <c r="J26" s="30"/>
      <c r="K26" s="20"/>
      <c r="L26" s="20"/>
    </row>
    <row r="27" spans="2:19" x14ac:dyDescent="0.25">
      <c r="F27" s="20"/>
      <c r="G27" s="31"/>
      <c r="H27" s="31"/>
      <c r="I27" s="31"/>
      <c r="J27" s="20"/>
      <c r="K27" s="20"/>
      <c r="L27" s="20"/>
    </row>
    <row r="28" spans="2:19" ht="15.75" x14ac:dyDescent="0.25">
      <c r="F28" s="21" t="s">
        <v>80</v>
      </c>
      <c r="G28" s="20"/>
      <c r="H28" s="20"/>
      <c r="I28" s="20"/>
      <c r="J28" s="20"/>
      <c r="K28" s="20"/>
      <c r="L28" s="20"/>
    </row>
    <row r="29" spans="2:19" x14ac:dyDescent="0.25">
      <c r="F29" s="32" t="s">
        <v>93</v>
      </c>
      <c r="G29" s="33" t="s">
        <v>81</v>
      </c>
      <c r="H29" s="33" t="s">
        <v>81</v>
      </c>
      <c r="I29" s="34" t="s">
        <v>87</v>
      </c>
      <c r="J29" s="33" t="s">
        <v>88</v>
      </c>
      <c r="K29" s="33" t="s">
        <v>89</v>
      </c>
      <c r="L29" s="33"/>
    </row>
    <row r="30" spans="2:19" x14ac:dyDescent="0.25">
      <c r="F30" s="35">
        <v>1</v>
      </c>
      <c r="G30" s="36" t="str">
        <f>F23</f>
        <v>The shoguns</v>
      </c>
      <c r="H30" s="36" t="str">
        <f>F24</f>
        <v>Gwardia 1</v>
      </c>
      <c r="I30" s="29">
        <v>8</v>
      </c>
      <c r="J30" s="29">
        <v>7</v>
      </c>
      <c r="K30" s="29">
        <v>2</v>
      </c>
      <c r="L30" s="29">
        <v>0</v>
      </c>
    </row>
    <row r="31" spans="2:19" x14ac:dyDescent="0.25">
      <c r="F31" s="35">
        <v>2</v>
      </c>
      <c r="G31" s="36" t="str">
        <f>F25</f>
        <v>Trubadurzy</v>
      </c>
      <c r="H31" s="36">
        <f>F26</f>
        <v>0</v>
      </c>
      <c r="I31" s="29"/>
      <c r="J31" s="29"/>
      <c r="K31" s="29"/>
      <c r="L31" s="29"/>
    </row>
    <row r="32" spans="2:19" x14ac:dyDescent="0.25">
      <c r="F32" s="35">
        <v>3</v>
      </c>
      <c r="G32" s="36" t="str">
        <f>F24</f>
        <v>Gwardia 1</v>
      </c>
      <c r="H32" s="36" t="str">
        <f>F25</f>
        <v>Trubadurzy</v>
      </c>
      <c r="I32" s="29">
        <v>10</v>
      </c>
      <c r="J32" s="29">
        <v>2</v>
      </c>
      <c r="K32" s="29">
        <v>2</v>
      </c>
      <c r="L32" s="29">
        <v>0</v>
      </c>
    </row>
    <row r="33" spans="6:12" x14ac:dyDescent="0.25">
      <c r="F33" s="35">
        <v>4</v>
      </c>
      <c r="G33" s="36" t="str">
        <f>F23</f>
        <v>The shoguns</v>
      </c>
      <c r="H33" s="36" t="str">
        <f>F25</f>
        <v>Trubadurzy</v>
      </c>
      <c r="I33" s="29">
        <v>10</v>
      </c>
      <c r="J33" s="29">
        <v>2</v>
      </c>
      <c r="K33" s="29">
        <v>2</v>
      </c>
      <c r="L33" s="29">
        <v>0</v>
      </c>
    </row>
    <row r="34" spans="6:12" x14ac:dyDescent="0.25">
      <c r="F34" s="35">
        <v>5</v>
      </c>
      <c r="G34" s="36" t="str">
        <f>F24</f>
        <v>Gwardia 1</v>
      </c>
      <c r="H34" s="36">
        <f>F26</f>
        <v>0</v>
      </c>
      <c r="I34" s="29"/>
      <c r="J34" s="29"/>
      <c r="K34" s="29"/>
      <c r="L34" s="29"/>
    </row>
    <row r="35" spans="6:12" x14ac:dyDescent="0.25">
      <c r="F35" s="35">
        <v>6</v>
      </c>
      <c r="G35" s="36">
        <f>F26</f>
        <v>0</v>
      </c>
      <c r="H35" s="36" t="str">
        <f>F23</f>
        <v>The shoguns</v>
      </c>
      <c r="I35" s="29"/>
      <c r="J35" s="29"/>
      <c r="K35" s="29"/>
      <c r="L35" s="29"/>
    </row>
    <row r="36" spans="6:12" x14ac:dyDescent="0.25">
      <c r="F36" s="18"/>
      <c r="G36" s="18"/>
      <c r="H36" s="18"/>
      <c r="I36" s="18"/>
      <c r="J36" s="18"/>
      <c r="K36" s="18"/>
      <c r="L36" s="18"/>
    </row>
    <row r="37" spans="6:12" x14ac:dyDescent="0.25">
      <c r="F37" s="18"/>
      <c r="G37" s="18"/>
      <c r="H37" s="18"/>
      <c r="I37" s="18"/>
      <c r="J37" s="18"/>
      <c r="K37" s="18"/>
      <c r="L37" s="1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6E41F-0A29-442C-ACEE-0DD505F075E4}">
  <dimension ref="B4:L30"/>
  <sheetViews>
    <sheetView workbookViewId="0">
      <selection activeCell="L24" sqref="L24"/>
    </sheetView>
  </sheetViews>
  <sheetFormatPr defaultRowHeight="15" x14ac:dyDescent="0.25"/>
  <cols>
    <col min="2" max="2" width="14.7109375" customWidth="1"/>
    <col min="3" max="3" width="13.7109375" customWidth="1"/>
    <col min="4" max="4" width="14" customWidth="1"/>
    <col min="11" max="11" width="14.7109375" customWidth="1"/>
    <col min="12" max="12" width="6.7109375" customWidth="1"/>
  </cols>
  <sheetData>
    <row r="4" spans="2:12" ht="18.75" x14ac:dyDescent="0.3">
      <c r="B4" s="19" t="s">
        <v>90</v>
      </c>
      <c r="C4" s="20"/>
      <c r="D4" s="20"/>
      <c r="E4" s="20"/>
      <c r="F4" s="20"/>
      <c r="G4" s="8"/>
      <c r="H4" s="8"/>
    </row>
    <row r="5" spans="2:12" ht="17.25" thickBot="1" x14ac:dyDescent="0.35">
      <c r="B5" s="21" t="s">
        <v>79</v>
      </c>
      <c r="C5" s="20"/>
      <c r="D5" s="20"/>
      <c r="E5" s="20"/>
      <c r="F5" s="20"/>
      <c r="G5" s="8"/>
      <c r="H5" s="8"/>
    </row>
    <row r="6" spans="2:12" ht="15.75" x14ac:dyDescent="0.3">
      <c r="B6" s="42" t="s">
        <v>86</v>
      </c>
      <c r="C6" s="43" t="s">
        <v>85</v>
      </c>
      <c r="D6" s="43" t="s">
        <v>84</v>
      </c>
      <c r="E6" s="43" t="s">
        <v>82</v>
      </c>
      <c r="F6" s="44" t="s">
        <v>83</v>
      </c>
      <c r="G6" s="10"/>
      <c r="H6" s="10"/>
    </row>
    <row r="7" spans="2:12" ht="15.75" x14ac:dyDescent="0.3">
      <c r="B7" s="104" t="s">
        <v>124</v>
      </c>
      <c r="C7" s="29">
        <f>E16+E19+E22+F24+F28</f>
        <v>41</v>
      </c>
      <c r="D7" s="29">
        <f>F16+F19+E24+E28</f>
        <v>11</v>
      </c>
      <c r="E7" s="29">
        <f>G16+G19+G22+H24</f>
        <v>6</v>
      </c>
      <c r="F7" s="30">
        <v>1</v>
      </c>
      <c r="G7" s="8"/>
      <c r="H7" s="8"/>
    </row>
    <row r="8" spans="2:12" ht="15.75" x14ac:dyDescent="0.3">
      <c r="B8" s="103" t="s">
        <v>38</v>
      </c>
      <c r="C8" s="29">
        <f>F16+E20+F23+E26+E30</f>
        <v>33</v>
      </c>
      <c r="D8" s="29">
        <f>E16+F20+E23+F26+F30</f>
        <v>21</v>
      </c>
      <c r="E8" s="29">
        <f>H16+G20+H23+G26</f>
        <v>4</v>
      </c>
      <c r="F8" s="30">
        <v>2</v>
      </c>
      <c r="G8" s="8"/>
      <c r="H8" s="8"/>
    </row>
    <row r="9" spans="2:12" ht="15.75" x14ac:dyDescent="0.3">
      <c r="B9" s="103" t="s">
        <v>133</v>
      </c>
      <c r="C9" s="29">
        <f>E17+F19+E23+E27+E29</f>
        <v>29</v>
      </c>
      <c r="D9" s="29">
        <f>F17+E19+F23+F27+F29</f>
        <v>29</v>
      </c>
      <c r="E9" s="29">
        <f>G17+H19+G23+G27</f>
        <v>4</v>
      </c>
      <c r="F9" s="30">
        <v>3</v>
      </c>
      <c r="G9" s="8"/>
      <c r="H9" s="8"/>
    </row>
    <row r="10" spans="2:12" ht="15.75" x14ac:dyDescent="0.3">
      <c r="B10" s="104" t="s">
        <v>8</v>
      </c>
      <c r="C10" s="29">
        <f>F17+E21+E25+E28+F32</f>
        <v>15</v>
      </c>
      <c r="D10" s="29">
        <f>E17+F21+F25+F28+E30</f>
        <v>35</v>
      </c>
      <c r="E10" s="29">
        <f>H17+G21+G25+G28</f>
        <v>2</v>
      </c>
      <c r="F10" s="30">
        <v>4</v>
      </c>
      <c r="G10" s="8"/>
      <c r="H10" s="8"/>
    </row>
    <row r="11" spans="2:12" ht="15.75" x14ac:dyDescent="0.3">
      <c r="B11" s="105" t="s">
        <v>131</v>
      </c>
      <c r="C11" s="29">
        <f>E18+F20+F22+F25+F27</f>
        <v>14</v>
      </c>
      <c r="D11" s="29">
        <f>F18+E20+E22+E25+E27</f>
        <v>34</v>
      </c>
      <c r="E11" s="11">
        <f>G18+H20+H22+H25+H27</f>
        <v>0</v>
      </c>
      <c r="F11" s="30">
        <v>5</v>
      </c>
      <c r="G11" s="8"/>
      <c r="H11" s="8"/>
    </row>
    <row r="12" spans="2:12" ht="16.5" thickBot="1" x14ac:dyDescent="0.35">
      <c r="B12" s="106" t="s">
        <v>157</v>
      </c>
      <c r="C12" s="45">
        <f>F18+F21+E24+F26+F29</f>
        <v>0</v>
      </c>
      <c r="D12" s="45">
        <f>E18+E21+F24+E26+E29</f>
        <v>0</v>
      </c>
      <c r="E12" s="37"/>
      <c r="F12" s="46"/>
      <c r="G12" s="8"/>
      <c r="H12" s="8"/>
    </row>
    <row r="13" spans="2:12" ht="15.75" x14ac:dyDescent="0.3">
      <c r="B13" s="8"/>
      <c r="C13" s="12"/>
      <c r="D13" s="12"/>
      <c r="E13" s="12"/>
      <c r="F13" s="8"/>
      <c r="G13" s="8"/>
      <c r="H13" s="8"/>
    </row>
    <row r="14" spans="2:12" ht="18" x14ac:dyDescent="0.35">
      <c r="B14" s="9" t="s">
        <v>80</v>
      </c>
      <c r="C14" s="8"/>
      <c r="D14" s="8"/>
      <c r="E14" s="8"/>
      <c r="F14" s="8"/>
      <c r="G14" s="8"/>
      <c r="H14" s="8"/>
      <c r="K14" s="52" t="s">
        <v>127</v>
      </c>
      <c r="L14" s="52" t="s">
        <v>128</v>
      </c>
    </row>
    <row r="15" spans="2:12" ht="18" x14ac:dyDescent="0.35">
      <c r="B15" s="13" t="s">
        <v>116</v>
      </c>
      <c r="C15" s="14" t="s">
        <v>81</v>
      </c>
      <c r="D15" s="14" t="s">
        <v>81</v>
      </c>
      <c r="E15" s="15" t="s">
        <v>88</v>
      </c>
      <c r="F15" s="14" t="s">
        <v>88</v>
      </c>
      <c r="G15" s="14" t="s">
        <v>114</v>
      </c>
      <c r="H15" s="38"/>
      <c r="K15" s="60" t="s">
        <v>124</v>
      </c>
      <c r="L15" s="52">
        <v>12</v>
      </c>
    </row>
    <row r="16" spans="2:12" ht="15.75" x14ac:dyDescent="0.3">
      <c r="B16" s="17">
        <v>1</v>
      </c>
      <c r="C16" s="16" t="str">
        <f>B7</f>
        <v>styku nie podaje</v>
      </c>
      <c r="D16" s="16" t="str">
        <f>B8</f>
        <v>The shoguns</v>
      </c>
      <c r="E16" s="11">
        <v>11</v>
      </c>
      <c r="F16" s="11">
        <v>3</v>
      </c>
      <c r="G16" s="11">
        <v>2</v>
      </c>
      <c r="H16" s="11">
        <v>0</v>
      </c>
      <c r="K16" s="61" t="s">
        <v>38</v>
      </c>
      <c r="L16" s="52">
        <v>8</v>
      </c>
    </row>
    <row r="17" spans="2:12" ht="15.75" x14ac:dyDescent="0.3">
      <c r="B17" s="17">
        <v>2</v>
      </c>
      <c r="C17" s="16" t="str">
        <f>B9</f>
        <v>Gwardia 1</v>
      </c>
      <c r="D17" s="16" t="str">
        <f>B10</f>
        <v>Trubadurzy</v>
      </c>
      <c r="E17" s="11">
        <v>10</v>
      </c>
      <c r="F17" s="11">
        <v>6</v>
      </c>
      <c r="G17" s="11">
        <v>2</v>
      </c>
      <c r="H17" s="11">
        <v>0</v>
      </c>
      <c r="K17" s="61" t="s">
        <v>122</v>
      </c>
      <c r="L17" s="52">
        <v>6</v>
      </c>
    </row>
    <row r="18" spans="2:12" ht="15.75" x14ac:dyDescent="0.3">
      <c r="B18" s="17">
        <v>3</v>
      </c>
      <c r="C18" s="16" t="str">
        <f>B11</f>
        <v>Gwardnia 2</v>
      </c>
      <c r="D18" s="16" t="str">
        <f>B12</f>
        <v>-------</v>
      </c>
      <c r="E18" s="11"/>
      <c r="F18" s="11"/>
      <c r="G18" s="11"/>
      <c r="H18" s="11"/>
      <c r="K18" s="60" t="s">
        <v>8</v>
      </c>
      <c r="L18" s="52">
        <v>3</v>
      </c>
    </row>
    <row r="19" spans="2:12" ht="15.75" x14ac:dyDescent="0.3">
      <c r="B19" s="17">
        <v>4</v>
      </c>
      <c r="C19" s="16" t="str">
        <f>B7</f>
        <v>styku nie podaje</v>
      </c>
      <c r="D19" s="16" t="str">
        <f>B9</f>
        <v>Gwardia 1</v>
      </c>
      <c r="E19" s="11">
        <v>10</v>
      </c>
      <c r="F19" s="11">
        <v>4</v>
      </c>
      <c r="G19" s="11">
        <v>2</v>
      </c>
      <c r="H19" s="11">
        <v>0</v>
      </c>
    </row>
    <row r="20" spans="2:12" ht="15.75" x14ac:dyDescent="0.3">
      <c r="B20" s="17">
        <v>5</v>
      </c>
      <c r="C20" s="16" t="str">
        <f>B8</f>
        <v>The shoguns</v>
      </c>
      <c r="D20" s="16" t="str">
        <f>B11</f>
        <v>Gwardnia 2</v>
      </c>
      <c r="E20" s="11">
        <v>9</v>
      </c>
      <c r="F20" s="11">
        <v>4</v>
      </c>
      <c r="G20" s="11">
        <v>2</v>
      </c>
      <c r="H20" s="11">
        <v>0</v>
      </c>
    </row>
    <row r="21" spans="2:12" ht="15.75" x14ac:dyDescent="0.3">
      <c r="B21" s="17">
        <v>6</v>
      </c>
      <c r="C21" s="16" t="str">
        <f>B10</f>
        <v>Trubadurzy</v>
      </c>
      <c r="D21" s="16" t="str">
        <f>B12</f>
        <v>-------</v>
      </c>
      <c r="E21" s="11"/>
      <c r="F21" s="11"/>
      <c r="G21" s="11"/>
      <c r="H21" s="11"/>
    </row>
    <row r="22" spans="2:12" ht="15.75" x14ac:dyDescent="0.3">
      <c r="B22" s="17">
        <v>7</v>
      </c>
      <c r="C22" s="16" t="str">
        <f>B7</f>
        <v>styku nie podaje</v>
      </c>
      <c r="D22" s="16" t="str">
        <f>B11</f>
        <v>Gwardnia 2</v>
      </c>
      <c r="E22" s="11">
        <v>10</v>
      </c>
      <c r="F22" s="11">
        <v>3</v>
      </c>
      <c r="G22" s="11">
        <v>2</v>
      </c>
      <c r="H22" s="11">
        <v>0</v>
      </c>
    </row>
    <row r="23" spans="2:12" ht="15.75" x14ac:dyDescent="0.3">
      <c r="B23" s="17">
        <v>8</v>
      </c>
      <c r="C23" s="16" t="str">
        <f>B9</f>
        <v>Gwardia 1</v>
      </c>
      <c r="D23" s="16" t="str">
        <f>B8</f>
        <v>The shoguns</v>
      </c>
      <c r="E23" s="11">
        <v>5</v>
      </c>
      <c r="F23" s="11">
        <v>10</v>
      </c>
      <c r="G23" s="11">
        <v>0</v>
      </c>
      <c r="H23" s="11">
        <v>2</v>
      </c>
    </row>
    <row r="24" spans="2:12" ht="15.75" x14ac:dyDescent="0.3">
      <c r="B24" s="17">
        <v>9</v>
      </c>
      <c r="C24" s="16" t="str">
        <f>B12</f>
        <v>-------</v>
      </c>
      <c r="D24" s="16" t="str">
        <f>B7</f>
        <v>styku nie podaje</v>
      </c>
      <c r="E24" s="11"/>
      <c r="F24" s="11"/>
      <c r="G24" s="11"/>
      <c r="H24" s="11"/>
    </row>
    <row r="25" spans="2:12" ht="15.75" x14ac:dyDescent="0.3">
      <c r="B25" s="17">
        <v>10</v>
      </c>
      <c r="C25" s="16" t="str">
        <f>B10</f>
        <v>Trubadurzy</v>
      </c>
      <c r="D25" s="16" t="str">
        <f>B11</f>
        <v>Gwardnia 2</v>
      </c>
      <c r="E25" s="11">
        <v>5</v>
      </c>
      <c r="F25" s="11">
        <v>4</v>
      </c>
      <c r="G25" s="11">
        <v>2</v>
      </c>
      <c r="H25" s="11">
        <v>0</v>
      </c>
    </row>
    <row r="26" spans="2:12" ht="15.75" x14ac:dyDescent="0.3">
      <c r="B26" s="17">
        <v>11</v>
      </c>
      <c r="C26" s="16" t="str">
        <f>B8</f>
        <v>The shoguns</v>
      </c>
      <c r="D26" s="16" t="str">
        <f>B12</f>
        <v>-------</v>
      </c>
      <c r="E26" s="11"/>
      <c r="F26" s="11"/>
      <c r="G26" s="11"/>
      <c r="H26" s="11"/>
    </row>
    <row r="27" spans="2:12" ht="15.75" x14ac:dyDescent="0.3">
      <c r="B27" s="17">
        <v>12</v>
      </c>
      <c r="C27" s="16" t="str">
        <f>B9</f>
        <v>Gwardia 1</v>
      </c>
      <c r="D27" s="16" t="str">
        <f>B11</f>
        <v>Gwardnia 2</v>
      </c>
      <c r="E27" s="11">
        <v>10</v>
      </c>
      <c r="F27" s="11">
        <v>3</v>
      </c>
      <c r="G27" s="11">
        <v>2</v>
      </c>
      <c r="H27" s="11">
        <v>0</v>
      </c>
    </row>
    <row r="28" spans="2:12" ht="15.75" x14ac:dyDescent="0.3">
      <c r="B28" s="17">
        <v>13</v>
      </c>
      <c r="C28" s="16" t="str">
        <f>B10</f>
        <v>Trubadurzy</v>
      </c>
      <c r="D28" s="16" t="str">
        <f>B7</f>
        <v>styku nie podaje</v>
      </c>
      <c r="E28" s="11">
        <v>4</v>
      </c>
      <c r="F28" s="11">
        <v>10</v>
      </c>
      <c r="G28" s="11">
        <v>0</v>
      </c>
      <c r="H28" s="11">
        <v>2</v>
      </c>
    </row>
    <row r="29" spans="2:12" ht="15.75" x14ac:dyDescent="0.3">
      <c r="B29" s="17">
        <v>14</v>
      </c>
      <c r="C29" s="16" t="str">
        <f>B9</f>
        <v>Gwardia 1</v>
      </c>
      <c r="D29" s="16" t="str">
        <f>B12</f>
        <v>-------</v>
      </c>
      <c r="E29" s="11"/>
      <c r="F29" s="11"/>
      <c r="G29" s="11"/>
      <c r="H29" s="11"/>
    </row>
    <row r="30" spans="2:12" ht="15.75" x14ac:dyDescent="0.3">
      <c r="B30" s="17">
        <v>15</v>
      </c>
      <c r="C30" s="16" t="str">
        <f>B8</f>
        <v>The shoguns</v>
      </c>
      <c r="D30" s="16" t="str">
        <f>B10</f>
        <v>Trubadurzy</v>
      </c>
      <c r="E30" s="11">
        <v>11</v>
      </c>
      <c r="F30" s="11">
        <v>1</v>
      </c>
      <c r="G30" s="11">
        <v>2</v>
      </c>
      <c r="H30" s="1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85888-95DF-482E-ADBA-A135A08BE264}">
  <dimension ref="B4:Q30"/>
  <sheetViews>
    <sheetView workbookViewId="0">
      <selection activeCell="O20" sqref="O20"/>
    </sheetView>
  </sheetViews>
  <sheetFormatPr defaultRowHeight="15" x14ac:dyDescent="0.25"/>
  <cols>
    <col min="2" max="2" width="14.7109375" customWidth="1"/>
    <col min="3" max="3" width="13.7109375" customWidth="1"/>
    <col min="4" max="4" width="14" customWidth="1"/>
    <col min="11" max="11" width="14.7109375" customWidth="1"/>
    <col min="12" max="12" width="6.7109375" customWidth="1"/>
    <col min="15" max="15" width="14.28515625" customWidth="1"/>
  </cols>
  <sheetData>
    <row r="4" spans="2:17" ht="18.75" x14ac:dyDescent="0.3">
      <c r="B4" s="19" t="s">
        <v>90</v>
      </c>
      <c r="C4" s="20"/>
      <c r="D4" s="20"/>
      <c r="E4" s="20"/>
      <c r="F4" s="20"/>
      <c r="G4" s="8"/>
      <c r="H4" s="8"/>
    </row>
    <row r="5" spans="2:17" ht="17.25" thickBot="1" x14ac:dyDescent="0.35">
      <c r="B5" s="21" t="s">
        <v>79</v>
      </c>
      <c r="C5" s="20"/>
      <c r="D5" s="20"/>
      <c r="E5" s="20"/>
      <c r="F5" s="20"/>
      <c r="G5" s="8"/>
      <c r="H5" s="8"/>
    </row>
    <row r="6" spans="2:17" ht="15.75" x14ac:dyDescent="0.3">
      <c r="B6" s="42" t="s">
        <v>86</v>
      </c>
      <c r="C6" s="43" t="s">
        <v>85</v>
      </c>
      <c r="D6" s="43" t="s">
        <v>84</v>
      </c>
      <c r="E6" s="43" t="s">
        <v>82</v>
      </c>
      <c r="F6" s="44" t="s">
        <v>83</v>
      </c>
      <c r="G6" s="10"/>
      <c r="H6" s="10"/>
    </row>
    <row r="7" spans="2:17" ht="15.75" x14ac:dyDescent="0.3">
      <c r="B7" s="72" t="s">
        <v>124</v>
      </c>
      <c r="C7" s="29">
        <f>E16+E19+E22+F24+F28</f>
        <v>28</v>
      </c>
      <c r="D7" s="29">
        <f>F16+F19+E24+E28</f>
        <v>22</v>
      </c>
      <c r="E7" s="29">
        <f>G16+G19+G22+H24</f>
        <v>4</v>
      </c>
      <c r="F7" s="30">
        <v>3</v>
      </c>
      <c r="G7" s="8"/>
      <c r="H7" s="8"/>
    </row>
    <row r="8" spans="2:17" ht="15.75" x14ac:dyDescent="0.3">
      <c r="B8" s="72" t="s">
        <v>8</v>
      </c>
      <c r="C8" s="29">
        <f>F16+E20+F23+E26+E30</f>
        <v>11</v>
      </c>
      <c r="D8" s="29">
        <f>E16+F20+E23+F26+F30</f>
        <v>30</v>
      </c>
      <c r="E8" s="29">
        <f>H16+G20+H23+G26</f>
        <v>0</v>
      </c>
      <c r="F8" s="30">
        <v>0</v>
      </c>
      <c r="G8" s="8"/>
      <c r="H8" s="8"/>
    </row>
    <row r="9" spans="2:17" ht="15.75" x14ac:dyDescent="0.3">
      <c r="B9" s="71" t="s">
        <v>133</v>
      </c>
      <c r="C9" s="29">
        <f>E17+F19+E23+E27+E29</f>
        <v>27</v>
      </c>
      <c r="D9" s="29">
        <f>F17+E19+F23+F27+F29</f>
        <v>19</v>
      </c>
      <c r="E9" s="29">
        <f>G17+H19+G23+G27</f>
        <v>4</v>
      </c>
      <c r="F9" s="30">
        <v>1</v>
      </c>
      <c r="G9" s="8"/>
      <c r="H9" s="8"/>
    </row>
    <row r="10" spans="2:17" ht="15.75" x14ac:dyDescent="0.3">
      <c r="B10" s="71" t="s">
        <v>38</v>
      </c>
      <c r="C10" s="29">
        <f>F17+E21+E25+E28+F32</f>
        <v>16</v>
      </c>
      <c r="D10" s="29">
        <f>E17+F21+F25+F28+E30</f>
        <v>21</v>
      </c>
      <c r="E10" s="29">
        <f>H17+G21+G25+G28</f>
        <v>2</v>
      </c>
      <c r="F10" s="30">
        <v>2</v>
      </c>
      <c r="G10" s="8"/>
      <c r="H10" s="8"/>
    </row>
    <row r="11" spans="2:17" ht="15.75" x14ac:dyDescent="0.3">
      <c r="B11" s="71"/>
      <c r="C11" s="29">
        <f>E18+F20+F22+F25+F27</f>
        <v>0</v>
      </c>
      <c r="D11" s="29">
        <f>F18+E20+E22+E25+E27</f>
        <v>0</v>
      </c>
      <c r="E11" s="11">
        <f>G18+H20+H22+H25+H27</f>
        <v>0</v>
      </c>
      <c r="F11" s="30"/>
      <c r="G11" s="8"/>
      <c r="H11" s="8"/>
    </row>
    <row r="12" spans="2:17" ht="16.5" thickBot="1" x14ac:dyDescent="0.35">
      <c r="B12" s="112" t="s">
        <v>157</v>
      </c>
      <c r="C12" s="45">
        <f>F18+F21+E24+F26+F29</f>
        <v>0</v>
      </c>
      <c r="D12" s="45">
        <f>E18+E21+F24+E26+E29</f>
        <v>0</v>
      </c>
      <c r="E12" s="37"/>
      <c r="F12" s="46"/>
      <c r="G12" s="8"/>
      <c r="H12" s="8"/>
    </row>
    <row r="13" spans="2:17" ht="15.75" x14ac:dyDescent="0.3">
      <c r="B13" s="8"/>
      <c r="C13" s="12"/>
      <c r="D13" s="12"/>
      <c r="E13" s="12"/>
      <c r="F13" s="8"/>
      <c r="G13" s="8"/>
      <c r="H13" s="8"/>
    </row>
    <row r="14" spans="2:17" ht="18" x14ac:dyDescent="0.35">
      <c r="B14" s="9" t="s">
        <v>80</v>
      </c>
      <c r="C14" s="8"/>
      <c r="D14" s="8"/>
      <c r="E14" s="8"/>
      <c r="F14" s="8"/>
      <c r="G14" s="8"/>
      <c r="H14" s="8"/>
      <c r="K14" s="52" t="s">
        <v>127</v>
      </c>
      <c r="L14" s="52" t="s">
        <v>128</v>
      </c>
      <c r="O14" s="71" t="s">
        <v>133</v>
      </c>
      <c r="P14" s="1">
        <v>1</v>
      </c>
      <c r="Q14" s="1">
        <v>28</v>
      </c>
    </row>
    <row r="15" spans="2:17" ht="18" x14ac:dyDescent="0.35">
      <c r="B15" s="13" t="s">
        <v>116</v>
      </c>
      <c r="C15" s="14" t="s">
        <v>81</v>
      </c>
      <c r="D15" s="14" t="s">
        <v>81</v>
      </c>
      <c r="E15" s="15" t="s">
        <v>88</v>
      </c>
      <c r="F15" s="14" t="s">
        <v>88</v>
      </c>
      <c r="G15" s="14" t="s">
        <v>114</v>
      </c>
      <c r="H15" s="38"/>
      <c r="K15" s="60" t="s">
        <v>124</v>
      </c>
      <c r="L15" s="52">
        <v>12</v>
      </c>
      <c r="O15" s="71" t="s">
        <v>38</v>
      </c>
      <c r="P15" s="1">
        <v>2</v>
      </c>
      <c r="Q15" s="1">
        <v>20</v>
      </c>
    </row>
    <row r="16" spans="2:17" ht="15.75" x14ac:dyDescent="0.3">
      <c r="B16" s="17">
        <v>1</v>
      </c>
      <c r="C16" s="16" t="str">
        <f>B7</f>
        <v>styku nie podaje</v>
      </c>
      <c r="D16" s="16" t="str">
        <f>B8</f>
        <v>Trubadurzy</v>
      </c>
      <c r="E16" s="11">
        <v>10</v>
      </c>
      <c r="F16" s="11">
        <v>3</v>
      </c>
      <c r="G16" s="11">
        <v>2</v>
      </c>
      <c r="H16" s="11">
        <v>0</v>
      </c>
      <c r="K16" s="61" t="s">
        <v>38</v>
      </c>
      <c r="L16" s="52">
        <v>8</v>
      </c>
      <c r="O16" s="72" t="s">
        <v>124</v>
      </c>
      <c r="P16" s="1">
        <v>3</v>
      </c>
      <c r="Q16" s="1">
        <v>12</v>
      </c>
    </row>
    <row r="17" spans="2:17" ht="15.75" x14ac:dyDescent="0.3">
      <c r="B17" s="17">
        <v>2</v>
      </c>
      <c r="C17" s="16" t="str">
        <f>B9</f>
        <v>Gwardia 1</v>
      </c>
      <c r="D17" s="16" t="str">
        <f>B10</f>
        <v>The shoguns</v>
      </c>
      <c r="E17" s="11">
        <v>8</v>
      </c>
      <c r="F17" s="11">
        <v>6</v>
      </c>
      <c r="G17" s="11">
        <v>2</v>
      </c>
      <c r="H17" s="11">
        <v>0</v>
      </c>
      <c r="K17" s="61" t="s">
        <v>122</v>
      </c>
      <c r="L17" s="52">
        <v>6</v>
      </c>
      <c r="O17" s="72" t="s">
        <v>8</v>
      </c>
      <c r="P17" s="1">
        <v>4</v>
      </c>
      <c r="Q17" s="1">
        <v>6</v>
      </c>
    </row>
    <row r="18" spans="2:17" ht="15.75" x14ac:dyDescent="0.3">
      <c r="B18" s="17">
        <v>3</v>
      </c>
      <c r="C18" s="16">
        <f>B11</f>
        <v>0</v>
      </c>
      <c r="D18" s="16" t="str">
        <f>B12</f>
        <v>-------</v>
      </c>
      <c r="E18" s="11"/>
      <c r="F18" s="11"/>
      <c r="G18" s="11"/>
      <c r="H18" s="11"/>
      <c r="K18" s="60" t="s">
        <v>8</v>
      </c>
      <c r="L18" s="52">
        <v>3</v>
      </c>
    </row>
    <row r="19" spans="2:17" ht="15.75" x14ac:dyDescent="0.3">
      <c r="B19" s="17">
        <v>4</v>
      </c>
      <c r="C19" s="16" t="str">
        <f>B7</f>
        <v>styku nie podaje</v>
      </c>
      <c r="D19" s="16" t="str">
        <f>B9</f>
        <v>Gwardia 1</v>
      </c>
      <c r="E19" s="11">
        <v>10</v>
      </c>
      <c r="F19" s="11">
        <v>9</v>
      </c>
      <c r="G19" s="11">
        <v>2</v>
      </c>
      <c r="H19" s="11">
        <v>0</v>
      </c>
    </row>
    <row r="20" spans="2:17" ht="15.75" x14ac:dyDescent="0.3">
      <c r="B20" s="17">
        <v>5</v>
      </c>
      <c r="C20" s="16" t="str">
        <f>B8</f>
        <v>Trubadurzy</v>
      </c>
      <c r="D20" s="16">
        <f>B11</f>
        <v>0</v>
      </c>
      <c r="E20" s="11"/>
      <c r="F20" s="11"/>
      <c r="G20" s="11"/>
      <c r="H20" s="11"/>
    </row>
    <row r="21" spans="2:17" ht="15.75" x14ac:dyDescent="0.3">
      <c r="B21" s="17">
        <v>6</v>
      </c>
      <c r="C21" s="16" t="str">
        <f>B10</f>
        <v>The shoguns</v>
      </c>
      <c r="D21" s="16" t="str">
        <f>B12</f>
        <v>-------</v>
      </c>
      <c r="E21" s="11"/>
      <c r="F21" s="11"/>
      <c r="G21" s="11"/>
      <c r="H21" s="11"/>
    </row>
    <row r="22" spans="2:17" ht="15.75" x14ac:dyDescent="0.3">
      <c r="B22" s="17">
        <v>7</v>
      </c>
      <c r="C22" s="16" t="str">
        <f>B7</f>
        <v>styku nie podaje</v>
      </c>
      <c r="D22" s="16">
        <f>B11</f>
        <v>0</v>
      </c>
      <c r="E22" s="11"/>
      <c r="F22" s="11"/>
      <c r="G22" s="11"/>
      <c r="H22" s="11"/>
    </row>
    <row r="23" spans="2:17" ht="15.75" x14ac:dyDescent="0.3">
      <c r="B23" s="17">
        <v>8</v>
      </c>
      <c r="C23" s="16" t="str">
        <f>B9</f>
        <v>Gwardia 1</v>
      </c>
      <c r="D23" s="16" t="str">
        <f>B8</f>
        <v>Trubadurzy</v>
      </c>
      <c r="E23" s="11">
        <v>10</v>
      </c>
      <c r="F23" s="11">
        <v>3</v>
      </c>
      <c r="G23" s="11">
        <v>2</v>
      </c>
      <c r="H23" s="11">
        <v>0</v>
      </c>
    </row>
    <row r="24" spans="2:17" ht="15.75" x14ac:dyDescent="0.3">
      <c r="B24" s="17">
        <v>9</v>
      </c>
      <c r="C24" s="16" t="str">
        <f>B12</f>
        <v>-------</v>
      </c>
      <c r="D24" s="16" t="str">
        <f>B7</f>
        <v>styku nie podaje</v>
      </c>
      <c r="E24" s="11"/>
      <c r="F24" s="11"/>
      <c r="G24" s="11"/>
      <c r="H24" s="11"/>
    </row>
    <row r="25" spans="2:17" ht="15.75" x14ac:dyDescent="0.3">
      <c r="B25" s="17">
        <v>10</v>
      </c>
      <c r="C25" s="16" t="str">
        <f>B10</f>
        <v>The shoguns</v>
      </c>
      <c r="D25" s="16">
        <f>B11</f>
        <v>0</v>
      </c>
      <c r="E25" s="11"/>
      <c r="F25" s="11"/>
      <c r="G25" s="11"/>
      <c r="H25" s="11"/>
    </row>
    <row r="26" spans="2:17" ht="15.75" x14ac:dyDescent="0.3">
      <c r="B26" s="17">
        <v>11</v>
      </c>
      <c r="C26" s="16" t="str">
        <f>B8</f>
        <v>Trubadurzy</v>
      </c>
      <c r="D26" s="16" t="str">
        <f>B12</f>
        <v>-------</v>
      </c>
      <c r="E26" s="11"/>
      <c r="F26" s="11"/>
      <c r="G26" s="11"/>
      <c r="H26" s="11"/>
    </row>
    <row r="27" spans="2:17" ht="15.75" x14ac:dyDescent="0.3">
      <c r="B27" s="17">
        <v>12</v>
      </c>
      <c r="C27" s="16" t="str">
        <f>B9</f>
        <v>Gwardia 1</v>
      </c>
      <c r="D27" s="16">
        <f>B11</f>
        <v>0</v>
      </c>
      <c r="E27" s="11"/>
      <c r="F27" s="11"/>
      <c r="G27" s="11"/>
      <c r="H27" s="11"/>
    </row>
    <row r="28" spans="2:17" ht="15.75" x14ac:dyDescent="0.3">
      <c r="B28" s="17">
        <v>13</v>
      </c>
      <c r="C28" s="16" t="str">
        <f>B10</f>
        <v>The shoguns</v>
      </c>
      <c r="D28" s="16" t="str">
        <f>B7</f>
        <v>styku nie podaje</v>
      </c>
      <c r="E28" s="11">
        <v>10</v>
      </c>
      <c r="F28" s="11">
        <v>8</v>
      </c>
      <c r="G28" s="11">
        <v>2</v>
      </c>
      <c r="H28" s="11">
        <v>0</v>
      </c>
    </row>
    <row r="29" spans="2:17" ht="15.75" x14ac:dyDescent="0.3">
      <c r="B29" s="17">
        <v>14</v>
      </c>
      <c r="C29" s="16" t="str">
        <f>B9</f>
        <v>Gwardia 1</v>
      </c>
      <c r="D29" s="16" t="str">
        <f>B12</f>
        <v>-------</v>
      </c>
      <c r="E29" s="11"/>
      <c r="F29" s="11"/>
      <c r="G29" s="11"/>
      <c r="H29" s="11"/>
    </row>
    <row r="30" spans="2:17" ht="15.75" x14ac:dyDescent="0.3">
      <c r="B30" s="17">
        <v>15</v>
      </c>
      <c r="C30" s="16" t="str">
        <f>B8</f>
        <v>Trubadurzy</v>
      </c>
      <c r="D30" s="16" t="str">
        <f>B10</f>
        <v>The shoguns</v>
      </c>
      <c r="E30" s="11">
        <v>5</v>
      </c>
      <c r="F30" s="11">
        <v>10</v>
      </c>
      <c r="G30" s="11">
        <v>0</v>
      </c>
      <c r="H30" s="11">
        <v>2</v>
      </c>
    </row>
  </sheetData>
  <sortState xmlns:xlrd2="http://schemas.microsoft.com/office/spreadsheetml/2017/richdata2" ref="O14:P17">
    <sortCondition ref="P14:P1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A0A7B-06A2-4802-BDA4-8EEFB0C4C209}">
  <dimension ref="B3:O18"/>
  <sheetViews>
    <sheetView workbookViewId="0">
      <selection activeCell="B9" sqref="B9"/>
    </sheetView>
  </sheetViews>
  <sheetFormatPr defaultRowHeight="15" x14ac:dyDescent="0.25"/>
  <cols>
    <col min="2" max="2" width="5.140625" customWidth="1"/>
    <col min="3" max="3" width="17.7109375" bestFit="1" customWidth="1"/>
    <col min="10" max="10" width="14" bestFit="1" customWidth="1"/>
    <col min="13" max="13" width="14" bestFit="1" customWidth="1"/>
  </cols>
  <sheetData>
    <row r="3" spans="2:15" ht="15.75" x14ac:dyDescent="0.25">
      <c r="B3" s="1"/>
      <c r="C3" s="74" t="s">
        <v>150</v>
      </c>
      <c r="D3" s="74" t="s">
        <v>141</v>
      </c>
      <c r="E3" s="75" t="s">
        <v>130</v>
      </c>
      <c r="F3" s="75" t="s">
        <v>145</v>
      </c>
      <c r="G3" s="75" t="s">
        <v>146</v>
      </c>
      <c r="H3" s="75" t="s">
        <v>147</v>
      </c>
      <c r="J3" s="72" t="s">
        <v>124</v>
      </c>
      <c r="K3">
        <v>18</v>
      </c>
      <c r="L3">
        <v>1</v>
      </c>
      <c r="M3" s="104" t="s">
        <v>124</v>
      </c>
      <c r="N3" s="1">
        <v>16</v>
      </c>
    </row>
    <row r="4" spans="2:15" ht="15.75" x14ac:dyDescent="0.25">
      <c r="B4" s="1">
        <v>1</v>
      </c>
      <c r="C4" s="74" t="s">
        <v>124</v>
      </c>
      <c r="D4" s="74">
        <v>12</v>
      </c>
      <c r="E4" s="75">
        <v>18</v>
      </c>
      <c r="F4" s="75">
        <v>16</v>
      </c>
      <c r="G4" s="75">
        <v>12</v>
      </c>
      <c r="H4" s="75">
        <f t="shared" ref="H4:H10" si="0">SUM(D4:G4)</f>
        <v>58</v>
      </c>
      <c r="J4" s="71" t="s">
        <v>38</v>
      </c>
      <c r="K4">
        <v>10</v>
      </c>
      <c r="L4">
        <v>2</v>
      </c>
      <c r="M4" s="103" t="s">
        <v>38</v>
      </c>
      <c r="N4" s="1">
        <v>12</v>
      </c>
    </row>
    <row r="5" spans="2:15" ht="15.75" x14ac:dyDescent="0.25">
      <c r="B5" s="1">
        <v>2</v>
      </c>
      <c r="C5" s="76" t="s">
        <v>38</v>
      </c>
      <c r="D5" s="74">
        <v>8</v>
      </c>
      <c r="E5" s="75">
        <v>10</v>
      </c>
      <c r="F5" s="75">
        <v>12</v>
      </c>
      <c r="G5" s="75">
        <v>20</v>
      </c>
      <c r="H5" s="75">
        <f t="shared" si="0"/>
        <v>50</v>
      </c>
      <c r="J5" s="71" t="s">
        <v>133</v>
      </c>
      <c r="K5">
        <v>7</v>
      </c>
      <c r="L5">
        <v>3</v>
      </c>
      <c r="M5" s="103" t="s">
        <v>133</v>
      </c>
      <c r="N5" s="1">
        <v>8</v>
      </c>
    </row>
    <row r="6" spans="2:15" ht="15.75" x14ac:dyDescent="0.25">
      <c r="B6" s="1">
        <v>3</v>
      </c>
      <c r="C6" s="75" t="s">
        <v>152</v>
      </c>
      <c r="D6" s="75"/>
      <c r="E6" s="75">
        <v>7</v>
      </c>
      <c r="F6" s="75">
        <v>8</v>
      </c>
      <c r="G6" s="75">
        <v>28</v>
      </c>
      <c r="H6" s="75">
        <f t="shared" si="0"/>
        <v>43</v>
      </c>
      <c r="J6" s="72" t="s">
        <v>8</v>
      </c>
      <c r="K6">
        <v>4</v>
      </c>
      <c r="L6">
        <v>4</v>
      </c>
      <c r="M6" s="104" t="s">
        <v>8</v>
      </c>
      <c r="N6" s="1">
        <v>5</v>
      </c>
    </row>
    <row r="7" spans="2:15" ht="15.75" x14ac:dyDescent="0.25">
      <c r="B7" s="1">
        <v>4</v>
      </c>
      <c r="C7" s="74" t="s">
        <v>8</v>
      </c>
      <c r="D7" s="74">
        <v>3</v>
      </c>
      <c r="E7" s="75">
        <v>4</v>
      </c>
      <c r="F7" s="75">
        <v>5</v>
      </c>
      <c r="G7" s="75">
        <v>6</v>
      </c>
      <c r="H7" s="75">
        <f t="shared" si="0"/>
        <v>18</v>
      </c>
      <c r="J7" s="49" t="s">
        <v>131</v>
      </c>
      <c r="K7">
        <v>2</v>
      </c>
      <c r="L7">
        <v>5</v>
      </c>
      <c r="M7" s="105" t="s">
        <v>131</v>
      </c>
      <c r="N7" s="1">
        <v>2</v>
      </c>
    </row>
    <row r="8" spans="2:15" ht="15.75" x14ac:dyDescent="0.25">
      <c r="B8" s="1">
        <v>5</v>
      </c>
      <c r="C8" s="75" t="s">
        <v>151</v>
      </c>
      <c r="D8" s="75"/>
      <c r="E8" s="75">
        <v>14</v>
      </c>
      <c r="F8" s="75"/>
      <c r="G8" s="75"/>
      <c r="H8" s="75">
        <f t="shared" si="0"/>
        <v>14</v>
      </c>
      <c r="J8" s="49" t="s">
        <v>132</v>
      </c>
      <c r="K8">
        <v>14</v>
      </c>
    </row>
    <row r="9" spans="2:15" ht="15.75" x14ac:dyDescent="0.25">
      <c r="B9" s="1">
        <v>6</v>
      </c>
      <c r="C9" s="76" t="s">
        <v>122</v>
      </c>
      <c r="D9" s="74">
        <v>6</v>
      </c>
      <c r="E9" s="75"/>
      <c r="F9" s="75"/>
      <c r="G9" s="75"/>
      <c r="H9" s="75">
        <f t="shared" si="0"/>
        <v>6</v>
      </c>
    </row>
    <row r="10" spans="2:15" ht="15.75" x14ac:dyDescent="0.25">
      <c r="B10" s="1">
        <v>7</v>
      </c>
      <c r="C10" s="62" t="s">
        <v>153</v>
      </c>
      <c r="D10" s="62"/>
      <c r="E10" s="77">
        <v>2</v>
      </c>
      <c r="F10" s="62">
        <v>2</v>
      </c>
      <c r="G10" s="62"/>
      <c r="H10" s="75">
        <f t="shared" si="0"/>
        <v>4</v>
      </c>
    </row>
    <row r="15" spans="2:15" x14ac:dyDescent="0.25">
      <c r="M15" s="71" t="s">
        <v>133</v>
      </c>
      <c r="N15">
        <v>1</v>
      </c>
      <c r="O15">
        <v>28</v>
      </c>
    </row>
    <row r="16" spans="2:15" x14ac:dyDescent="0.25">
      <c r="M16" s="71" t="s">
        <v>38</v>
      </c>
      <c r="N16">
        <v>2</v>
      </c>
      <c r="O16">
        <v>20</v>
      </c>
    </row>
    <row r="17" spans="13:15" x14ac:dyDescent="0.25">
      <c r="M17" s="72" t="s">
        <v>124</v>
      </c>
      <c r="N17">
        <v>3</v>
      </c>
      <c r="O17">
        <v>12</v>
      </c>
    </row>
    <row r="18" spans="13:15" x14ac:dyDescent="0.25">
      <c r="M18" s="72" t="s">
        <v>8</v>
      </c>
      <c r="N18">
        <v>4</v>
      </c>
      <c r="O18">
        <v>6</v>
      </c>
    </row>
  </sheetData>
  <sortState xmlns:xlrd2="http://schemas.microsoft.com/office/spreadsheetml/2017/richdata2" ref="B4:H10">
    <sortCondition descending="1" ref="H4:H10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5D26-281C-45AA-B4C5-18B28DD98F1A}">
  <dimension ref="B1:Z38"/>
  <sheetViews>
    <sheetView zoomScale="70" zoomScaleNormal="70" workbookViewId="0">
      <selection activeCell="S37" sqref="S37"/>
    </sheetView>
  </sheetViews>
  <sheetFormatPr defaultColWidth="9.140625" defaultRowHeight="15" x14ac:dyDescent="0.25"/>
  <cols>
    <col min="1" max="1" width="9.140625" style="18"/>
    <col min="2" max="2" width="19" style="18" customWidth="1"/>
    <col min="3" max="3" width="18.5703125" style="18" customWidth="1"/>
    <col min="4" max="4" width="19.28515625" style="18" customWidth="1"/>
    <col min="5" max="9" width="9.140625" style="18"/>
    <col min="10" max="10" width="18.42578125" style="18" customWidth="1"/>
    <col min="11" max="11" width="17.140625" style="18" customWidth="1"/>
    <col min="12" max="12" width="16.85546875" style="18" customWidth="1"/>
    <col min="13" max="17" width="9.140625" style="18"/>
    <col min="18" max="18" width="5.140625" style="18" customWidth="1"/>
    <col min="19" max="19" width="21.7109375" style="18" customWidth="1"/>
    <col min="20" max="21" width="5.7109375" style="18" customWidth="1"/>
    <col min="22" max="22" width="21.85546875" style="18" customWidth="1"/>
    <col min="23" max="23" width="5.42578125" style="18" customWidth="1"/>
    <col min="24" max="24" width="5.28515625" style="18" customWidth="1"/>
    <col min="25" max="25" width="16.7109375" style="18" customWidth="1"/>
    <col min="26" max="26" width="3.28515625" style="18" customWidth="1"/>
    <col min="27" max="16384" width="9.140625" style="18"/>
  </cols>
  <sheetData>
    <row r="1" spans="2:26" ht="21" x14ac:dyDescent="0.35">
      <c r="B1" s="39" t="s">
        <v>91</v>
      </c>
    </row>
    <row r="2" spans="2:26" x14ac:dyDescent="0.25">
      <c r="S2" s="41" t="s">
        <v>96</v>
      </c>
    </row>
    <row r="3" spans="2:26" ht="18.75" x14ac:dyDescent="0.3">
      <c r="B3" s="19" t="s">
        <v>90</v>
      </c>
      <c r="C3" s="20"/>
      <c r="D3" s="20"/>
      <c r="E3" s="20"/>
      <c r="F3" s="20"/>
      <c r="G3" s="20"/>
      <c r="H3" s="20"/>
      <c r="J3" s="19" t="s">
        <v>94</v>
      </c>
      <c r="K3" s="20"/>
      <c r="L3" s="20"/>
      <c r="M3" s="20"/>
      <c r="N3" s="20"/>
      <c r="O3" s="20"/>
      <c r="P3" s="20"/>
      <c r="S3" s="18" t="s">
        <v>109</v>
      </c>
    </row>
    <row r="4" spans="2:26" ht="16.5" thickBot="1" x14ac:dyDescent="0.3">
      <c r="B4" s="21" t="s">
        <v>79</v>
      </c>
      <c r="C4" s="20"/>
      <c r="D4" s="20"/>
      <c r="E4" s="20"/>
      <c r="F4" s="20"/>
      <c r="G4" s="20"/>
      <c r="H4" s="20"/>
      <c r="J4" s="21" t="s">
        <v>79</v>
      </c>
      <c r="K4" s="20"/>
      <c r="L4" s="20"/>
      <c r="M4" s="20"/>
      <c r="N4" s="20"/>
      <c r="O4" s="20"/>
      <c r="P4" s="20"/>
      <c r="V4" s="18" t="s">
        <v>110</v>
      </c>
    </row>
    <row r="5" spans="2:26" ht="15.75" thickBot="1" x14ac:dyDescent="0.3"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R5" s="40" t="s">
        <v>100</v>
      </c>
      <c r="S5" s="57" t="s">
        <v>4</v>
      </c>
      <c r="T5" s="40">
        <v>8</v>
      </c>
    </row>
    <row r="6" spans="2:26" x14ac:dyDescent="0.25">
      <c r="B6" s="58" t="s">
        <v>1</v>
      </c>
      <c r="C6" s="26">
        <f>E13+E16+F18</f>
        <v>28</v>
      </c>
      <c r="D6" s="26">
        <f>F13+F16+E18</f>
        <v>20</v>
      </c>
      <c r="E6" s="26">
        <f>G13+G16+H18</f>
        <v>4</v>
      </c>
      <c r="F6" s="27">
        <v>2</v>
      </c>
      <c r="G6" s="20"/>
      <c r="H6" s="20"/>
      <c r="I6" s="20"/>
      <c r="J6" s="58" t="s">
        <v>5</v>
      </c>
      <c r="K6" s="26">
        <f>M13+M16+N18</f>
        <v>15</v>
      </c>
      <c r="L6" s="26">
        <f>N13+N16+M18</f>
        <v>27</v>
      </c>
      <c r="M6" s="26">
        <f>O13+O16+P18</f>
        <v>0</v>
      </c>
      <c r="N6" s="27">
        <v>4</v>
      </c>
      <c r="O6" s="20"/>
      <c r="P6" s="20"/>
      <c r="R6" s="40" t="s">
        <v>101</v>
      </c>
      <c r="S6" s="57" t="s">
        <v>31</v>
      </c>
      <c r="T6" s="40">
        <v>9</v>
      </c>
      <c r="V6" s="57" t="s">
        <v>31</v>
      </c>
      <c r="W6" s="40">
        <v>6</v>
      </c>
    </row>
    <row r="7" spans="2:26" x14ac:dyDescent="0.25">
      <c r="B7" s="57" t="s">
        <v>12</v>
      </c>
      <c r="C7" s="29">
        <f>F13+E15+E17</f>
        <v>12</v>
      </c>
      <c r="D7" s="29">
        <f>E13+F15+F17</f>
        <v>27</v>
      </c>
      <c r="E7" s="29">
        <f>H13+G15+G17</f>
        <v>0</v>
      </c>
      <c r="F7" s="30">
        <v>4</v>
      </c>
      <c r="G7" s="20"/>
      <c r="H7" s="20"/>
      <c r="I7" s="20"/>
      <c r="J7" s="57" t="s">
        <v>7</v>
      </c>
      <c r="K7" s="29">
        <f>N13+M15+M17</f>
        <v>29</v>
      </c>
      <c r="L7" s="29">
        <f>M13+N15+N17</f>
        <v>22</v>
      </c>
      <c r="M7" s="29">
        <f>P13+O15+O17</f>
        <v>4</v>
      </c>
      <c r="N7" s="30">
        <v>2</v>
      </c>
      <c r="O7" s="20"/>
      <c r="P7" s="20"/>
      <c r="V7" s="57" t="s">
        <v>72</v>
      </c>
      <c r="W7" s="40">
        <v>10</v>
      </c>
      <c r="Y7" s="18" t="s">
        <v>111</v>
      </c>
    </row>
    <row r="8" spans="2:26" x14ac:dyDescent="0.25">
      <c r="B8" s="57" t="s">
        <v>4</v>
      </c>
      <c r="C8" s="29">
        <f>E14+F15+F16</f>
        <v>30</v>
      </c>
      <c r="D8" s="29">
        <f>F14+E15+E16</f>
        <v>20</v>
      </c>
      <c r="E8" s="29">
        <f>G14+H15+H16</f>
        <v>6</v>
      </c>
      <c r="F8" s="30">
        <v>1</v>
      </c>
      <c r="G8" s="20"/>
      <c r="H8" s="20"/>
      <c r="I8" s="20"/>
      <c r="J8" s="57" t="s">
        <v>32</v>
      </c>
      <c r="K8" s="29">
        <f>M14+N15+N16</f>
        <v>19</v>
      </c>
      <c r="L8" s="29">
        <f>N14+M15+M16</f>
        <v>25</v>
      </c>
      <c r="M8" s="29">
        <f>O14+P15+P16</f>
        <v>2</v>
      </c>
      <c r="N8" s="30">
        <v>3</v>
      </c>
      <c r="O8" s="20"/>
      <c r="P8" s="20"/>
      <c r="R8" s="40" t="s">
        <v>102</v>
      </c>
      <c r="S8" s="57" t="s">
        <v>72</v>
      </c>
      <c r="T8" s="40">
        <v>10</v>
      </c>
    </row>
    <row r="9" spans="2:26" x14ac:dyDescent="0.25">
      <c r="B9" s="57" t="s">
        <v>35</v>
      </c>
      <c r="C9" s="29">
        <f>F14+F17+E18</f>
        <v>21</v>
      </c>
      <c r="D9" s="29">
        <f>E14+E17+F18</f>
        <v>24</v>
      </c>
      <c r="E9" s="29">
        <f>H14+H17+G18</f>
        <v>2</v>
      </c>
      <c r="F9" s="30">
        <v>3</v>
      </c>
      <c r="G9" s="20"/>
      <c r="H9" s="20"/>
      <c r="I9" s="20"/>
      <c r="J9" s="57" t="s">
        <v>72</v>
      </c>
      <c r="K9" s="29">
        <f>N14+N17+M18</f>
        <v>30</v>
      </c>
      <c r="L9" s="29">
        <f>M14+M17+N18</f>
        <v>19</v>
      </c>
      <c r="M9" s="29">
        <f>P14+P17+O18</f>
        <v>6</v>
      </c>
      <c r="N9" s="30">
        <v>1</v>
      </c>
      <c r="O9" s="20"/>
      <c r="P9" s="20"/>
      <c r="R9" s="40" t="s">
        <v>103</v>
      </c>
      <c r="S9" s="58" t="s">
        <v>11</v>
      </c>
      <c r="T9" s="40">
        <v>4</v>
      </c>
      <c r="Y9" s="57" t="s">
        <v>72</v>
      </c>
      <c r="Z9" s="40">
        <v>10</v>
      </c>
    </row>
    <row r="10" spans="2:26" x14ac:dyDescent="0.25">
      <c r="B10" s="20"/>
      <c r="C10" s="31"/>
      <c r="D10" s="31"/>
      <c r="E10" s="31"/>
      <c r="F10" s="20"/>
      <c r="G10" s="20"/>
      <c r="H10" s="20"/>
      <c r="J10" s="20"/>
      <c r="K10" s="31"/>
      <c r="L10" s="31"/>
      <c r="M10" s="31"/>
      <c r="N10" s="20"/>
      <c r="O10" s="20"/>
      <c r="P10" s="20"/>
      <c r="Y10" s="57" t="s">
        <v>7</v>
      </c>
      <c r="Z10" s="40">
        <v>9</v>
      </c>
    </row>
    <row r="11" spans="2:26" ht="15.75" x14ac:dyDescent="0.25">
      <c r="B11" s="21" t="s">
        <v>80</v>
      </c>
      <c r="C11" s="20"/>
      <c r="D11" s="20"/>
      <c r="E11" s="20"/>
      <c r="F11" s="20"/>
      <c r="G11" s="20"/>
      <c r="H11" s="20"/>
      <c r="J11" s="21" t="s">
        <v>80</v>
      </c>
      <c r="K11" s="20"/>
      <c r="L11" s="20"/>
      <c r="M11" s="20"/>
      <c r="N11" s="20"/>
      <c r="O11" s="20"/>
      <c r="P11" s="20"/>
      <c r="R11" s="40" t="s">
        <v>104</v>
      </c>
      <c r="S11" s="58" t="s">
        <v>1</v>
      </c>
      <c r="T11" s="40">
        <v>10</v>
      </c>
      <c r="Z11" s="18" t="s">
        <v>125</v>
      </c>
    </row>
    <row r="12" spans="2:26" x14ac:dyDescent="0.25"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R12" s="40" t="s">
        <v>105</v>
      </c>
      <c r="S12" s="57" t="s">
        <v>6</v>
      </c>
      <c r="T12" s="40">
        <v>7</v>
      </c>
      <c r="V12" s="58" t="s">
        <v>1</v>
      </c>
      <c r="W12" s="40">
        <v>4</v>
      </c>
    </row>
    <row r="13" spans="2:26" x14ac:dyDescent="0.25">
      <c r="B13" s="35">
        <v>1</v>
      </c>
      <c r="C13" s="36" t="str">
        <f>B6</f>
        <v>JAKO TACO</v>
      </c>
      <c r="D13" s="36" t="str">
        <f>B7</f>
        <v>SYNERGIA</v>
      </c>
      <c r="E13" s="29">
        <v>10</v>
      </c>
      <c r="F13" s="29">
        <v>1</v>
      </c>
      <c r="G13" s="29">
        <v>2</v>
      </c>
      <c r="H13" s="29">
        <v>0</v>
      </c>
      <c r="J13" s="35">
        <v>1</v>
      </c>
      <c r="K13" s="36" t="str">
        <f>J6</f>
        <v>DZIKIE WĘŻE</v>
      </c>
      <c r="L13" s="36" t="str">
        <f>J7</f>
        <v>SZAMAN SZAMAN</v>
      </c>
      <c r="M13" s="29">
        <v>5</v>
      </c>
      <c r="N13" s="29">
        <v>10</v>
      </c>
      <c r="O13" s="29">
        <v>0</v>
      </c>
      <c r="P13" s="29">
        <v>2</v>
      </c>
      <c r="V13" s="57" t="s">
        <v>7</v>
      </c>
      <c r="W13" s="40">
        <v>10</v>
      </c>
    </row>
    <row r="14" spans="2:26" x14ac:dyDescent="0.25">
      <c r="B14" s="35">
        <v>2</v>
      </c>
      <c r="C14" s="36" t="str">
        <f>B8</f>
        <v>BURAKI KOZAKI</v>
      </c>
      <c r="D14" s="36" t="str">
        <f>B9</f>
        <v>KURDEBALANS</v>
      </c>
      <c r="E14" s="29">
        <v>10</v>
      </c>
      <c r="F14" s="29">
        <v>5</v>
      </c>
      <c r="G14" s="29">
        <v>2</v>
      </c>
      <c r="H14" s="29">
        <v>0</v>
      </c>
      <c r="J14" s="35">
        <v>2</v>
      </c>
      <c r="K14" s="36" t="str">
        <f>J8</f>
        <v>KOLEDZY DANIELA</v>
      </c>
      <c r="L14" s="36" t="str">
        <f>J9</f>
        <v>STARE DZIADKI</v>
      </c>
      <c r="M14" s="29">
        <v>5</v>
      </c>
      <c r="N14" s="29">
        <v>10</v>
      </c>
      <c r="O14" s="29">
        <v>0</v>
      </c>
      <c r="P14" s="29">
        <v>2</v>
      </c>
      <c r="R14" s="40" t="s">
        <v>106</v>
      </c>
      <c r="S14" s="57" t="s">
        <v>7</v>
      </c>
      <c r="T14" s="40">
        <v>10</v>
      </c>
    </row>
    <row r="15" spans="2:26" x14ac:dyDescent="0.25">
      <c r="B15" s="35">
        <v>3</v>
      </c>
      <c r="C15" s="36" t="str">
        <f>B7</f>
        <v>SYNERGIA</v>
      </c>
      <c r="D15" s="36" t="str">
        <f>B8</f>
        <v>BURAKI KOZAKI</v>
      </c>
      <c r="E15" s="29">
        <v>7</v>
      </c>
      <c r="F15" s="29">
        <v>10</v>
      </c>
      <c r="G15" s="29">
        <v>0</v>
      </c>
      <c r="H15" s="29">
        <v>2</v>
      </c>
      <c r="J15" s="35">
        <v>3</v>
      </c>
      <c r="K15" s="36" t="str">
        <f>J7</f>
        <v>SZAMAN SZAMAN</v>
      </c>
      <c r="L15" s="36" t="str">
        <f>J8</f>
        <v>KOLEDZY DANIELA</v>
      </c>
      <c r="M15" s="29">
        <v>10</v>
      </c>
      <c r="N15" s="29">
        <v>7</v>
      </c>
      <c r="O15" s="29">
        <v>2</v>
      </c>
      <c r="P15" s="29">
        <v>0</v>
      </c>
      <c r="R15" s="40" t="s">
        <v>107</v>
      </c>
      <c r="S15" s="57" t="s">
        <v>34</v>
      </c>
      <c r="T15" s="40">
        <v>5</v>
      </c>
    </row>
    <row r="16" spans="2:26" x14ac:dyDescent="0.25">
      <c r="B16" s="35">
        <v>4</v>
      </c>
      <c r="C16" s="36" t="str">
        <f>B6</f>
        <v>JAKO TACO</v>
      </c>
      <c r="D16" s="36" t="str">
        <f>B8</f>
        <v>BURAKI KOZAKI</v>
      </c>
      <c r="E16" s="29">
        <v>8</v>
      </c>
      <c r="F16" s="29">
        <v>10</v>
      </c>
      <c r="G16" s="29">
        <v>0</v>
      </c>
      <c r="H16" s="29">
        <v>2</v>
      </c>
      <c r="J16" s="35">
        <v>4</v>
      </c>
      <c r="K16" s="36" t="str">
        <f>J6</f>
        <v>DZIKIE WĘŻE</v>
      </c>
      <c r="L16" s="36" t="str">
        <f>J8</f>
        <v>KOLEDZY DANIELA</v>
      </c>
      <c r="M16" s="29">
        <v>5</v>
      </c>
      <c r="N16" s="29">
        <v>7</v>
      </c>
      <c r="O16" s="29">
        <v>0</v>
      </c>
      <c r="P16" s="29">
        <v>2</v>
      </c>
    </row>
    <row r="17" spans="2:23" x14ac:dyDescent="0.25">
      <c r="B17" s="35">
        <v>5</v>
      </c>
      <c r="C17" s="36" t="str">
        <f>B7</f>
        <v>SYNERGIA</v>
      </c>
      <c r="D17" s="36" t="str">
        <f>B9</f>
        <v>KURDEBALANS</v>
      </c>
      <c r="E17" s="29">
        <v>4</v>
      </c>
      <c r="F17" s="29">
        <v>7</v>
      </c>
      <c r="G17" s="29">
        <v>0</v>
      </c>
      <c r="H17" s="29">
        <v>2</v>
      </c>
      <c r="J17" s="35">
        <v>5</v>
      </c>
      <c r="K17" s="36" t="str">
        <f>J7</f>
        <v>SZAMAN SZAMAN</v>
      </c>
      <c r="L17" s="36" t="str">
        <f>J9</f>
        <v>STARE DZIADKI</v>
      </c>
      <c r="M17" s="29">
        <v>9</v>
      </c>
      <c r="N17" s="29">
        <v>10</v>
      </c>
      <c r="O17" s="29">
        <v>0</v>
      </c>
      <c r="P17" s="29">
        <v>2</v>
      </c>
      <c r="V17" s="18" t="s">
        <v>108</v>
      </c>
    </row>
    <row r="18" spans="2:23" x14ac:dyDescent="0.25">
      <c r="B18" s="35">
        <v>6</v>
      </c>
      <c r="C18" s="36" t="str">
        <f>B9</f>
        <v>KURDEBALANS</v>
      </c>
      <c r="D18" s="36" t="str">
        <f>B6</f>
        <v>JAKO TACO</v>
      </c>
      <c r="E18" s="29">
        <v>9</v>
      </c>
      <c r="F18" s="29">
        <v>10</v>
      </c>
      <c r="G18" s="29">
        <v>0</v>
      </c>
      <c r="H18" s="29">
        <v>2</v>
      </c>
      <c r="J18" s="35">
        <v>6</v>
      </c>
      <c r="K18" s="36" t="str">
        <f>J9</f>
        <v>STARE DZIADKI</v>
      </c>
      <c r="L18" s="36" t="str">
        <f>J6</f>
        <v>DZIKIE WĘŻE</v>
      </c>
      <c r="M18" s="29">
        <v>10</v>
      </c>
      <c r="N18" s="29">
        <v>5</v>
      </c>
      <c r="O18" s="29">
        <v>2</v>
      </c>
      <c r="P18" s="29">
        <v>0</v>
      </c>
      <c r="V18" s="57" t="s">
        <v>31</v>
      </c>
      <c r="W18" s="40">
        <v>10</v>
      </c>
    </row>
    <row r="19" spans="2:23" x14ac:dyDescent="0.25">
      <c r="V19" s="58" t="s">
        <v>1</v>
      </c>
      <c r="W19" s="40">
        <v>7</v>
      </c>
    </row>
    <row r="20" spans="2:23" ht="18.75" x14ac:dyDescent="0.3">
      <c r="B20" s="19" t="s">
        <v>92</v>
      </c>
      <c r="C20" s="20"/>
      <c r="D20" s="20"/>
      <c r="E20" s="20"/>
      <c r="F20" s="20"/>
      <c r="G20" s="20"/>
      <c r="H20" s="20"/>
      <c r="J20" s="19" t="s">
        <v>95</v>
      </c>
      <c r="K20" s="20"/>
      <c r="L20" s="20"/>
      <c r="M20" s="20"/>
      <c r="N20" s="20"/>
      <c r="O20" s="20"/>
      <c r="P20" s="20"/>
    </row>
    <row r="21" spans="2:23" ht="16.5" thickBot="1" x14ac:dyDescent="0.3">
      <c r="B21" s="21" t="s">
        <v>79</v>
      </c>
      <c r="C21" s="20"/>
      <c r="D21" s="20"/>
      <c r="E21" s="20"/>
      <c r="F21" s="20"/>
      <c r="G21" s="20"/>
      <c r="H21" s="20"/>
      <c r="J21" s="21" t="s">
        <v>79</v>
      </c>
      <c r="K21" s="20"/>
      <c r="L21" s="20"/>
      <c r="M21" s="20"/>
      <c r="N21" s="20"/>
      <c r="O21" s="20"/>
      <c r="P21" s="20"/>
    </row>
    <row r="22" spans="2:23" ht="15.75" thickBot="1" x14ac:dyDescent="0.3"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R22" s="40"/>
      <c r="S22" s="40" t="s">
        <v>112</v>
      </c>
      <c r="T22" s="40" t="s">
        <v>126</v>
      </c>
    </row>
    <row r="23" spans="2:23" x14ac:dyDescent="0.25">
      <c r="B23" s="58" t="s">
        <v>2</v>
      </c>
      <c r="C23" s="26">
        <f>E30+E33+F35</f>
        <v>9</v>
      </c>
      <c r="D23" s="26">
        <f>F30+F33+E35</f>
        <v>24</v>
      </c>
      <c r="E23" s="26">
        <f>G30+G33+H35</f>
        <v>0</v>
      </c>
      <c r="F23" s="27">
        <v>3</v>
      </c>
      <c r="G23" s="20"/>
      <c r="H23" s="20"/>
      <c r="J23" s="58" t="s">
        <v>11</v>
      </c>
      <c r="K23" s="26">
        <f>M30+M33+N35</f>
        <v>25</v>
      </c>
      <c r="L23" s="26">
        <f>N30+N33+M35</f>
        <v>18</v>
      </c>
      <c r="M23" s="26">
        <f>O30+O33+P35</f>
        <v>4</v>
      </c>
      <c r="N23" s="27">
        <v>2</v>
      </c>
      <c r="O23" s="20"/>
      <c r="P23" s="20"/>
      <c r="R23" s="40">
        <v>1</v>
      </c>
      <c r="S23" s="59" t="s">
        <v>72</v>
      </c>
      <c r="T23" s="40">
        <v>36</v>
      </c>
    </row>
    <row r="24" spans="2:23" x14ac:dyDescent="0.25">
      <c r="B24" s="57" t="s">
        <v>3</v>
      </c>
      <c r="C24" s="29">
        <f>F30+E32+E34</f>
        <v>0</v>
      </c>
      <c r="D24" s="29">
        <f>E30+F32+F34</f>
        <v>0</v>
      </c>
      <c r="E24" s="29">
        <f>H30+G32+G34</f>
        <v>0</v>
      </c>
      <c r="F24" s="30">
        <v>4</v>
      </c>
      <c r="G24" s="20"/>
      <c r="H24" s="20"/>
      <c r="J24" s="57" t="s">
        <v>26</v>
      </c>
      <c r="K24" s="29">
        <f>N30+M32+M34</f>
        <v>10</v>
      </c>
      <c r="L24" s="29">
        <f>M30+N32+N34</f>
        <v>30</v>
      </c>
      <c r="M24" s="29">
        <f>P30+O32+O34</f>
        <v>0</v>
      </c>
      <c r="N24" s="30">
        <v>4</v>
      </c>
      <c r="O24" s="20"/>
      <c r="P24" s="20"/>
      <c r="R24" s="40">
        <v>2</v>
      </c>
      <c r="S24" s="59" t="s">
        <v>7</v>
      </c>
      <c r="T24" s="40">
        <v>32</v>
      </c>
    </row>
    <row r="25" spans="2:23" x14ac:dyDescent="0.25">
      <c r="B25" s="57" t="s">
        <v>6</v>
      </c>
      <c r="C25" s="29">
        <f>E31+F32+F33</f>
        <v>24</v>
      </c>
      <c r="D25" s="29">
        <f>F31+E32+E33</f>
        <v>15</v>
      </c>
      <c r="E25" s="29">
        <f>G31+H32+H33</f>
        <v>4</v>
      </c>
      <c r="F25" s="30">
        <v>1</v>
      </c>
      <c r="G25" s="20"/>
      <c r="H25" s="20"/>
      <c r="J25" s="57" t="s">
        <v>34</v>
      </c>
      <c r="K25" s="29">
        <f>M31+N32+N33</f>
        <v>30</v>
      </c>
      <c r="L25" s="29">
        <f>N31+M32+M33</f>
        <v>15</v>
      </c>
      <c r="M25" s="29">
        <f>O31+P32+P33</f>
        <v>6</v>
      </c>
      <c r="N25" s="30">
        <v>1</v>
      </c>
      <c r="O25" s="20"/>
      <c r="P25" s="20"/>
      <c r="R25" s="40">
        <v>3</v>
      </c>
      <c r="S25" s="59" t="s">
        <v>31</v>
      </c>
      <c r="T25" s="40">
        <v>28</v>
      </c>
    </row>
    <row r="26" spans="2:23" x14ac:dyDescent="0.25">
      <c r="B26" s="57" t="s">
        <v>31</v>
      </c>
      <c r="C26" s="29">
        <f>F31+F34+E35</f>
        <v>23</v>
      </c>
      <c r="D26" s="29">
        <f>E31+E34+F35</f>
        <v>17</v>
      </c>
      <c r="E26" s="29">
        <f>H31+H34+G35</f>
        <v>2</v>
      </c>
      <c r="F26" s="30">
        <v>2</v>
      </c>
      <c r="G26" s="20"/>
      <c r="H26" s="20"/>
      <c r="J26" s="57" t="s">
        <v>41</v>
      </c>
      <c r="K26" s="29">
        <f>N31+N34+M35</f>
        <v>22</v>
      </c>
      <c r="L26" s="29">
        <f>M31+M34+N35</f>
        <v>24</v>
      </c>
      <c r="M26" s="29">
        <f>P31+P34+O35</f>
        <v>2</v>
      </c>
      <c r="N26" s="30">
        <v>3</v>
      </c>
      <c r="O26" s="20"/>
      <c r="P26" s="20"/>
      <c r="R26" s="40">
        <v>4</v>
      </c>
      <c r="S26" s="50" t="s">
        <v>1</v>
      </c>
      <c r="T26" s="40">
        <v>25</v>
      </c>
    </row>
    <row r="27" spans="2:23" x14ac:dyDescent="0.25">
      <c r="B27" s="20"/>
      <c r="C27" s="31"/>
      <c r="D27" s="31"/>
      <c r="E27" s="31"/>
      <c r="F27" s="20"/>
      <c r="G27" s="20"/>
      <c r="H27" s="20"/>
      <c r="J27" s="20"/>
      <c r="K27" s="31"/>
      <c r="L27" s="31"/>
      <c r="M27" s="31"/>
      <c r="N27" s="20"/>
      <c r="O27" s="20"/>
      <c r="P27" s="20"/>
      <c r="R27" s="40">
        <v>5</v>
      </c>
      <c r="S27" s="59" t="s">
        <v>4</v>
      </c>
      <c r="T27" s="40">
        <v>22</v>
      </c>
    </row>
    <row r="28" spans="2:23" ht="15.75" x14ac:dyDescent="0.25">
      <c r="B28" s="21" t="s">
        <v>80</v>
      </c>
      <c r="C28" s="20"/>
      <c r="D28" s="20"/>
      <c r="E28" s="20"/>
      <c r="F28" s="20"/>
      <c r="G28" s="20"/>
      <c r="H28" s="20"/>
      <c r="J28" s="21" t="s">
        <v>80</v>
      </c>
      <c r="K28" s="20"/>
      <c r="L28" s="20"/>
      <c r="M28" s="20"/>
      <c r="N28" s="20"/>
      <c r="O28" s="20"/>
      <c r="P28" s="20"/>
      <c r="R28" s="40">
        <v>5</v>
      </c>
      <c r="S28" s="50" t="s">
        <v>11</v>
      </c>
      <c r="T28" s="40">
        <v>22</v>
      </c>
    </row>
    <row r="29" spans="2:23" x14ac:dyDescent="0.25"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R29" s="40">
        <v>5</v>
      </c>
      <c r="S29" s="59" t="s">
        <v>6</v>
      </c>
      <c r="T29" s="40">
        <v>22</v>
      </c>
    </row>
    <row r="30" spans="2:23" x14ac:dyDescent="0.25">
      <c r="B30" s="35">
        <v>1</v>
      </c>
      <c r="C30" s="36" t="str">
        <f>B23</f>
        <v>MW 90</v>
      </c>
      <c r="D30" s="36" t="str">
        <f>B24</f>
        <v>THE NATURAT</v>
      </c>
      <c r="E30" s="29"/>
      <c r="F30" s="29"/>
      <c r="G30" s="29"/>
      <c r="H30" s="29"/>
      <c r="J30" s="35">
        <v>1</v>
      </c>
      <c r="K30" s="36" t="str">
        <f>J23</f>
        <v>D.A WAWRZYNY</v>
      </c>
      <c r="L30" s="36" t="str">
        <f>J24</f>
        <v>DREWNO W NOGACH</v>
      </c>
      <c r="M30" s="29">
        <v>10</v>
      </c>
      <c r="N30" s="29">
        <v>2</v>
      </c>
      <c r="O30" s="29">
        <v>2</v>
      </c>
      <c r="P30" s="29">
        <v>0</v>
      </c>
      <c r="R30" s="40">
        <v>5</v>
      </c>
      <c r="S30" s="59" t="s">
        <v>34</v>
      </c>
      <c r="T30" s="40">
        <v>22</v>
      </c>
    </row>
    <row r="31" spans="2:23" x14ac:dyDescent="0.25">
      <c r="B31" s="35">
        <v>2</v>
      </c>
      <c r="C31" s="36" t="str">
        <f>B25</f>
        <v>WroStreet TEAM</v>
      </c>
      <c r="D31" s="36" t="str">
        <f>B26</f>
        <v>STO TWARZY GRZYBIARZY</v>
      </c>
      <c r="E31" s="29">
        <v>12</v>
      </c>
      <c r="F31" s="29">
        <v>11</v>
      </c>
      <c r="G31" s="29">
        <v>2</v>
      </c>
      <c r="H31" s="29">
        <v>0</v>
      </c>
      <c r="J31" s="35">
        <v>2</v>
      </c>
      <c r="K31" s="36" t="str">
        <f>J25</f>
        <v>OKC</v>
      </c>
      <c r="L31" s="36" t="str">
        <f>J26</f>
        <v>KARRAMBA</v>
      </c>
      <c r="M31" s="29">
        <v>10</v>
      </c>
      <c r="N31" s="29">
        <v>6</v>
      </c>
      <c r="O31" s="29">
        <v>2</v>
      </c>
      <c r="P31" s="29">
        <v>0</v>
      </c>
      <c r="R31" s="40">
        <v>9</v>
      </c>
      <c r="S31" s="59" t="s">
        <v>35</v>
      </c>
      <c r="T31" s="40">
        <v>14</v>
      </c>
    </row>
    <row r="32" spans="2:23" x14ac:dyDescent="0.25">
      <c r="B32" s="35">
        <v>3</v>
      </c>
      <c r="C32" s="36" t="str">
        <f>B24</f>
        <v>THE NATURAT</v>
      </c>
      <c r="D32" s="36" t="str">
        <f>B25</f>
        <v>WroStreet TEAM</v>
      </c>
      <c r="E32" s="29"/>
      <c r="F32" s="29"/>
      <c r="G32" s="29"/>
      <c r="H32" s="29"/>
      <c r="J32" s="35">
        <v>3</v>
      </c>
      <c r="K32" s="36" t="str">
        <f>J24</f>
        <v>DREWNO W NOGACH</v>
      </c>
      <c r="L32" s="36" t="str">
        <f>J25</f>
        <v>OKC</v>
      </c>
      <c r="M32" s="29">
        <v>4</v>
      </c>
      <c r="N32" s="29">
        <v>10</v>
      </c>
      <c r="O32" s="29">
        <v>0</v>
      </c>
      <c r="P32" s="29">
        <v>2</v>
      </c>
      <c r="R32" s="40">
        <v>9</v>
      </c>
      <c r="S32" s="50" t="s">
        <v>2</v>
      </c>
      <c r="T32" s="40">
        <v>14</v>
      </c>
    </row>
    <row r="33" spans="2:20" x14ac:dyDescent="0.25">
      <c r="B33" s="35">
        <v>4</v>
      </c>
      <c r="C33" s="36" t="str">
        <f>B23</f>
        <v>MW 90</v>
      </c>
      <c r="D33" s="36" t="str">
        <f>B25</f>
        <v>WroStreet TEAM</v>
      </c>
      <c r="E33" s="29">
        <v>4</v>
      </c>
      <c r="F33" s="29">
        <v>12</v>
      </c>
      <c r="G33" s="29">
        <v>0</v>
      </c>
      <c r="H33" s="29">
        <v>2</v>
      </c>
      <c r="J33" s="35">
        <v>4</v>
      </c>
      <c r="K33" s="36" t="str">
        <f>J23</f>
        <v>D.A WAWRZYNY</v>
      </c>
      <c r="L33" s="36" t="str">
        <f>J25</f>
        <v>OKC</v>
      </c>
      <c r="M33" s="29">
        <v>5</v>
      </c>
      <c r="N33" s="29">
        <v>10</v>
      </c>
      <c r="O33" s="29">
        <v>0</v>
      </c>
      <c r="P33" s="29">
        <v>2</v>
      </c>
      <c r="R33" s="40">
        <v>9</v>
      </c>
      <c r="S33" s="59" t="s">
        <v>32</v>
      </c>
      <c r="T33" s="40">
        <v>14</v>
      </c>
    </row>
    <row r="34" spans="2:20" x14ac:dyDescent="0.25">
      <c r="B34" s="35">
        <v>5</v>
      </c>
      <c r="C34" s="36" t="str">
        <f>B24</f>
        <v>THE NATURAT</v>
      </c>
      <c r="D34" s="36" t="str">
        <f>B26</f>
        <v>STO TWARZY GRZYBIARZY</v>
      </c>
      <c r="E34" s="29"/>
      <c r="F34" s="29"/>
      <c r="G34" s="29"/>
      <c r="H34" s="29"/>
      <c r="J34" s="35">
        <v>5</v>
      </c>
      <c r="K34" s="36" t="str">
        <f>J24</f>
        <v>DREWNO W NOGACH</v>
      </c>
      <c r="L34" s="36" t="str">
        <f>J26</f>
        <v>KARRAMBA</v>
      </c>
      <c r="M34" s="29">
        <v>4</v>
      </c>
      <c r="N34" s="29">
        <v>10</v>
      </c>
      <c r="O34" s="29">
        <v>0</v>
      </c>
      <c r="P34" s="29">
        <v>2</v>
      </c>
      <c r="R34" s="40">
        <v>9</v>
      </c>
      <c r="S34" s="59" t="s">
        <v>41</v>
      </c>
      <c r="T34" s="40">
        <v>14</v>
      </c>
    </row>
    <row r="35" spans="2:20" x14ac:dyDescent="0.25">
      <c r="B35" s="35">
        <v>6</v>
      </c>
      <c r="C35" s="36" t="str">
        <f>B26</f>
        <v>STO TWARZY GRZYBIARZY</v>
      </c>
      <c r="D35" s="36" t="str">
        <f>B23</f>
        <v>MW 90</v>
      </c>
      <c r="E35" s="29">
        <v>12</v>
      </c>
      <c r="F35" s="29">
        <v>5</v>
      </c>
      <c r="G35" s="29">
        <v>2</v>
      </c>
      <c r="H35" s="29">
        <v>0</v>
      </c>
      <c r="J35" s="35">
        <v>6</v>
      </c>
      <c r="K35" s="36" t="str">
        <f>J26</f>
        <v>KARRAMBA</v>
      </c>
      <c r="L35" s="36" t="str">
        <f>J23</f>
        <v>D.A WAWRZYNY</v>
      </c>
      <c r="M35" s="29">
        <v>6</v>
      </c>
      <c r="N35" s="29">
        <v>10</v>
      </c>
      <c r="O35" s="29">
        <v>0</v>
      </c>
      <c r="P35" s="29">
        <v>2</v>
      </c>
      <c r="R35" s="40">
        <v>13</v>
      </c>
      <c r="S35" s="59" t="s">
        <v>12</v>
      </c>
      <c r="T35" s="40">
        <v>6</v>
      </c>
    </row>
    <row r="36" spans="2:20" x14ac:dyDescent="0.25">
      <c r="R36" s="40">
        <v>13</v>
      </c>
      <c r="S36" s="50" t="s">
        <v>5</v>
      </c>
      <c r="T36" s="40">
        <v>6</v>
      </c>
    </row>
    <row r="37" spans="2:20" x14ac:dyDescent="0.25">
      <c r="R37" s="40">
        <v>13</v>
      </c>
      <c r="S37" s="59" t="s">
        <v>26</v>
      </c>
      <c r="T37" s="40">
        <v>6</v>
      </c>
    </row>
    <row r="38" spans="2:20" x14ac:dyDescent="0.25">
      <c r="R38" s="40">
        <v>16</v>
      </c>
      <c r="S38" s="59" t="s">
        <v>3</v>
      </c>
      <c r="T38" s="40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62709-D53D-4A45-B1D8-2FF7233B9A20}">
  <dimension ref="B1:AD53"/>
  <sheetViews>
    <sheetView topLeftCell="B1" zoomScale="70" zoomScaleNormal="70" workbookViewId="0">
      <selection activeCell="R38" sqref="R38:T53"/>
    </sheetView>
  </sheetViews>
  <sheetFormatPr defaultColWidth="9.140625" defaultRowHeight="15" x14ac:dyDescent="0.25"/>
  <cols>
    <col min="1" max="1" width="9.140625" style="18"/>
    <col min="2" max="2" width="19" style="18" customWidth="1"/>
    <col min="3" max="3" width="18.5703125" style="18" customWidth="1"/>
    <col min="4" max="4" width="19.28515625" style="18" customWidth="1"/>
    <col min="5" max="9" width="9.140625" style="18"/>
    <col min="10" max="10" width="18.42578125" style="18" customWidth="1"/>
    <col min="11" max="11" width="17.140625" style="18" customWidth="1"/>
    <col min="12" max="12" width="16.85546875" style="18" customWidth="1"/>
    <col min="13" max="17" width="9.140625" style="18"/>
    <col min="18" max="18" width="5.140625" style="18" customWidth="1"/>
    <col min="19" max="19" width="21.7109375" style="18" customWidth="1"/>
    <col min="20" max="21" width="5.7109375" style="18" customWidth="1"/>
    <col min="22" max="22" width="21.85546875" style="18" customWidth="1"/>
    <col min="23" max="23" width="5.42578125" style="18" customWidth="1"/>
    <col min="24" max="24" width="5.28515625" style="18" customWidth="1"/>
    <col min="25" max="25" width="16.7109375" style="18" customWidth="1"/>
    <col min="26" max="26" width="3.28515625" style="18" customWidth="1"/>
    <col min="27" max="27" width="9.140625" style="18"/>
    <col min="28" max="28" width="13" style="18" customWidth="1"/>
    <col min="29" max="16384" width="9.140625" style="18"/>
  </cols>
  <sheetData>
    <row r="1" spans="2:26" ht="21" x14ac:dyDescent="0.35">
      <c r="B1" s="39" t="s">
        <v>91</v>
      </c>
    </row>
    <row r="2" spans="2:26" x14ac:dyDescent="0.25">
      <c r="S2" s="41" t="s">
        <v>96</v>
      </c>
    </row>
    <row r="3" spans="2:26" ht="18.75" x14ac:dyDescent="0.3">
      <c r="B3" s="19" t="s">
        <v>90</v>
      </c>
      <c r="C3" s="20"/>
      <c r="D3" s="20"/>
      <c r="E3" s="20"/>
      <c r="F3" s="20"/>
      <c r="G3" s="20"/>
      <c r="H3" s="20"/>
      <c r="J3" s="19" t="s">
        <v>94</v>
      </c>
      <c r="K3" s="20"/>
      <c r="L3" s="20"/>
      <c r="M3" s="20"/>
      <c r="N3" s="20"/>
      <c r="O3" s="20"/>
      <c r="P3" s="20"/>
      <c r="S3" s="18" t="s">
        <v>109</v>
      </c>
    </row>
    <row r="4" spans="2:26" ht="16.5" thickBot="1" x14ac:dyDescent="0.3">
      <c r="B4" s="21" t="s">
        <v>79</v>
      </c>
      <c r="C4" s="20"/>
      <c r="D4" s="20"/>
      <c r="E4" s="20"/>
      <c r="F4" s="20"/>
      <c r="G4" s="20"/>
      <c r="H4" s="20"/>
      <c r="J4" s="21" t="s">
        <v>79</v>
      </c>
      <c r="K4" s="20"/>
      <c r="L4" s="20"/>
      <c r="M4" s="20"/>
      <c r="N4" s="20"/>
      <c r="O4" s="20"/>
      <c r="P4" s="20"/>
      <c r="V4" s="18" t="s">
        <v>110</v>
      </c>
    </row>
    <row r="5" spans="2:26" ht="15.75" thickBot="1" x14ac:dyDescent="0.3"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R5" s="40" t="s">
        <v>100</v>
      </c>
      <c r="S5" s="57" t="s">
        <v>72</v>
      </c>
      <c r="T5" s="40">
        <v>9</v>
      </c>
    </row>
    <row r="6" spans="2:26" x14ac:dyDescent="0.25">
      <c r="B6" s="57" t="s">
        <v>72</v>
      </c>
      <c r="C6" s="26">
        <f>E13+E16+F18</f>
        <v>23</v>
      </c>
      <c r="D6" s="26">
        <f>F13+F16+E18</f>
        <v>11</v>
      </c>
      <c r="E6" s="26">
        <v>4</v>
      </c>
      <c r="F6" s="27">
        <v>1</v>
      </c>
      <c r="G6" s="20"/>
      <c r="H6" s="20"/>
      <c r="I6" s="20"/>
      <c r="J6" s="58" t="s">
        <v>1</v>
      </c>
      <c r="K6" s="26">
        <v>10</v>
      </c>
      <c r="L6" s="26">
        <v>5</v>
      </c>
      <c r="M6" s="26">
        <v>4</v>
      </c>
      <c r="N6" s="27">
        <v>2</v>
      </c>
      <c r="O6" s="20"/>
      <c r="P6" s="20"/>
      <c r="R6" s="40" t="s">
        <v>101</v>
      </c>
      <c r="S6" s="57" t="s">
        <v>34</v>
      </c>
      <c r="T6" s="40">
        <v>4</v>
      </c>
      <c r="V6" s="57" t="s">
        <v>72</v>
      </c>
      <c r="W6" s="40">
        <v>2</v>
      </c>
    </row>
    <row r="7" spans="2:26" x14ac:dyDescent="0.25">
      <c r="B7" s="57" t="s">
        <v>35</v>
      </c>
      <c r="C7" s="29">
        <f>F13+E15+E17</f>
        <v>8</v>
      </c>
      <c r="D7" s="29">
        <f>E13+F15+F17</f>
        <v>22</v>
      </c>
      <c r="E7" s="29">
        <f>H13+G15+G17</f>
        <v>0</v>
      </c>
      <c r="F7" s="30">
        <v>3</v>
      </c>
      <c r="G7" s="20"/>
      <c r="H7" s="20"/>
      <c r="I7" s="20"/>
      <c r="J7" s="57" t="s">
        <v>41</v>
      </c>
      <c r="K7" s="29">
        <v>5</v>
      </c>
      <c r="L7" s="29">
        <f>M13+N15+N17</f>
        <v>24</v>
      </c>
      <c r="M7" s="29">
        <v>2</v>
      </c>
      <c r="N7" s="30">
        <v>3</v>
      </c>
      <c r="O7" s="20"/>
      <c r="P7" s="20"/>
      <c r="V7" s="57" t="s">
        <v>6</v>
      </c>
      <c r="W7" s="40">
        <v>10</v>
      </c>
      <c r="Y7" s="18" t="s">
        <v>111</v>
      </c>
    </row>
    <row r="8" spans="2:26" x14ac:dyDescent="0.25">
      <c r="B8" s="59" t="s">
        <v>3</v>
      </c>
      <c r="C8" s="29">
        <f>E14+F15+F16</f>
        <v>6</v>
      </c>
      <c r="D8" s="29">
        <f>F14+E15+E16</f>
        <v>13</v>
      </c>
      <c r="E8" s="29">
        <f>G14+H15+H16</f>
        <v>0</v>
      </c>
      <c r="F8" s="30"/>
      <c r="G8" s="20"/>
      <c r="H8" s="20"/>
      <c r="I8" s="20"/>
      <c r="J8" s="57" t="s">
        <v>26</v>
      </c>
      <c r="K8" s="29">
        <f>M14+N15+N16</f>
        <v>14</v>
      </c>
      <c r="L8" s="29">
        <f>N14+M15+M16</f>
        <v>26</v>
      </c>
      <c r="M8" s="29">
        <v>0</v>
      </c>
      <c r="N8" s="30">
        <v>4</v>
      </c>
      <c r="O8" s="20"/>
      <c r="P8" s="20"/>
      <c r="R8" s="40" t="s">
        <v>102</v>
      </c>
      <c r="S8" s="57" t="s">
        <v>6</v>
      </c>
      <c r="T8" s="40">
        <v>10</v>
      </c>
    </row>
    <row r="9" spans="2:26" x14ac:dyDescent="0.25">
      <c r="B9" s="58" t="s">
        <v>11</v>
      </c>
      <c r="C9" s="29">
        <f>F14+F17+E18</f>
        <v>12</v>
      </c>
      <c r="D9" s="29">
        <f>E14+E17+F18</f>
        <v>3</v>
      </c>
      <c r="E9" s="29">
        <v>2</v>
      </c>
      <c r="F9" s="30">
        <v>2</v>
      </c>
      <c r="G9" s="20"/>
      <c r="H9" s="20"/>
      <c r="I9" s="20"/>
      <c r="J9" s="57" t="s">
        <v>6</v>
      </c>
      <c r="K9" s="29">
        <f>N14+N17+M18</f>
        <v>24</v>
      </c>
      <c r="L9" s="29">
        <f>M14+M17+N18</f>
        <v>12</v>
      </c>
      <c r="M9" s="29">
        <v>6</v>
      </c>
      <c r="N9" s="30">
        <v>1</v>
      </c>
      <c r="O9" s="20"/>
      <c r="P9" s="20"/>
      <c r="R9" s="40" t="s">
        <v>103</v>
      </c>
      <c r="S9" s="57" t="s">
        <v>32</v>
      </c>
      <c r="T9" s="40">
        <v>3</v>
      </c>
      <c r="Y9" s="57" t="s">
        <v>6</v>
      </c>
      <c r="Z9" s="40">
        <v>10</v>
      </c>
    </row>
    <row r="10" spans="2:26" x14ac:dyDescent="0.25">
      <c r="B10" s="20"/>
      <c r="C10" s="31"/>
      <c r="D10" s="31"/>
      <c r="E10" s="31"/>
      <c r="F10" s="20"/>
      <c r="G10" s="20"/>
      <c r="H10" s="20"/>
      <c r="J10" s="20"/>
      <c r="K10" s="31"/>
      <c r="L10" s="31"/>
      <c r="M10" s="31"/>
      <c r="N10" s="20"/>
      <c r="O10" s="20"/>
      <c r="P10" s="20"/>
      <c r="Y10" s="57" t="s">
        <v>4</v>
      </c>
      <c r="Z10" s="40">
        <v>3</v>
      </c>
    </row>
    <row r="11" spans="2:26" ht="15.75" x14ac:dyDescent="0.25">
      <c r="B11" s="21" t="s">
        <v>80</v>
      </c>
      <c r="C11" s="20"/>
      <c r="D11" s="20"/>
      <c r="E11" s="20"/>
      <c r="F11" s="20"/>
      <c r="G11" s="20"/>
      <c r="H11" s="20"/>
      <c r="J11" s="21" t="s">
        <v>80</v>
      </c>
      <c r="K11" s="20"/>
      <c r="L11" s="20"/>
      <c r="M11" s="20"/>
      <c r="N11" s="20"/>
      <c r="O11" s="20"/>
      <c r="P11" s="20"/>
      <c r="R11" s="40" t="s">
        <v>104</v>
      </c>
      <c r="S11" s="58" t="s">
        <v>11</v>
      </c>
      <c r="T11" s="40">
        <v>6</v>
      </c>
      <c r="Z11" s="18" t="s">
        <v>125</v>
      </c>
    </row>
    <row r="12" spans="2:26" x14ac:dyDescent="0.25"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R12" s="40" t="s">
        <v>105</v>
      </c>
      <c r="S12" s="57" t="s">
        <v>7</v>
      </c>
      <c r="T12" s="40">
        <v>8</v>
      </c>
      <c r="V12" s="57" t="s">
        <v>7</v>
      </c>
      <c r="W12" s="40">
        <v>8</v>
      </c>
    </row>
    <row r="13" spans="2:26" x14ac:dyDescent="0.25">
      <c r="B13" s="35">
        <v>1</v>
      </c>
      <c r="C13" s="36" t="str">
        <f>B6</f>
        <v>STARE DZIADKI</v>
      </c>
      <c r="D13" s="36" t="str">
        <f>B7</f>
        <v>KURDEBALANS</v>
      </c>
      <c r="E13" s="29">
        <v>10</v>
      </c>
      <c r="F13" s="29">
        <v>5</v>
      </c>
      <c r="G13" s="29"/>
      <c r="H13" s="29"/>
      <c r="J13" s="35">
        <v>1</v>
      </c>
      <c r="K13" s="36" t="str">
        <f>J6</f>
        <v>JAKO TACO</v>
      </c>
      <c r="L13" s="36" t="str">
        <f>J7</f>
        <v>KARRAMBA</v>
      </c>
      <c r="M13" s="29">
        <v>10</v>
      </c>
      <c r="N13" s="29">
        <v>5</v>
      </c>
      <c r="O13" s="29">
        <v>2</v>
      </c>
      <c r="P13" s="29">
        <v>0</v>
      </c>
      <c r="V13" s="57" t="s">
        <v>4</v>
      </c>
      <c r="W13" s="40">
        <v>10</v>
      </c>
    </row>
    <row r="14" spans="2:26" x14ac:dyDescent="0.25">
      <c r="B14" s="35">
        <v>2</v>
      </c>
      <c r="C14" s="36" t="str">
        <f>B8</f>
        <v>THE NATURAT</v>
      </c>
      <c r="D14" s="36" t="str">
        <f>B9</f>
        <v>D.A WAWRZYNY</v>
      </c>
      <c r="E14" s="29"/>
      <c r="F14" s="29"/>
      <c r="G14" s="29"/>
      <c r="H14" s="29"/>
      <c r="J14" s="35">
        <v>2</v>
      </c>
      <c r="K14" s="36" t="str">
        <f>J8</f>
        <v>DREWNO W NOGACH</v>
      </c>
      <c r="L14" s="36" t="str">
        <f>J9</f>
        <v>WroStreet TEAM</v>
      </c>
      <c r="M14" s="29">
        <v>0</v>
      </c>
      <c r="N14" s="29">
        <v>10</v>
      </c>
      <c r="O14" s="29">
        <v>0</v>
      </c>
      <c r="P14" s="29">
        <v>2</v>
      </c>
      <c r="R14" s="40" t="s">
        <v>106</v>
      </c>
      <c r="S14" s="58" t="s">
        <v>1</v>
      </c>
      <c r="T14" s="40">
        <v>3</v>
      </c>
    </row>
    <row r="15" spans="2:26" x14ac:dyDescent="0.25">
      <c r="B15" s="35">
        <v>3</v>
      </c>
      <c r="C15" s="36" t="str">
        <f>B6</f>
        <v>STARE DZIADKI</v>
      </c>
      <c r="D15" s="36" t="str">
        <f>B8</f>
        <v>THE NATURAT</v>
      </c>
      <c r="E15" s="29"/>
      <c r="F15" s="29"/>
      <c r="G15" s="29"/>
      <c r="H15" s="29"/>
      <c r="J15" s="35">
        <v>3</v>
      </c>
      <c r="K15" s="36" t="str">
        <f>J6</f>
        <v>JAKO TACO</v>
      </c>
      <c r="L15" s="36" t="str">
        <f>J8</f>
        <v>DREWNO W NOGACH</v>
      </c>
      <c r="M15" s="29">
        <v>10</v>
      </c>
      <c r="N15" s="29">
        <v>4</v>
      </c>
      <c r="O15" s="29">
        <v>2</v>
      </c>
      <c r="P15" s="29">
        <v>0</v>
      </c>
      <c r="R15" s="40" t="s">
        <v>107</v>
      </c>
      <c r="S15" s="57" t="s">
        <v>4</v>
      </c>
      <c r="T15" s="40">
        <v>10</v>
      </c>
    </row>
    <row r="16" spans="2:26" x14ac:dyDescent="0.25">
      <c r="B16" s="35">
        <v>4</v>
      </c>
      <c r="C16" s="36" t="str">
        <f>B7</f>
        <v>KURDEBALANS</v>
      </c>
      <c r="D16" s="36" t="str">
        <f>B9</f>
        <v>D.A WAWRZYNY</v>
      </c>
      <c r="E16" s="29">
        <v>13</v>
      </c>
      <c r="F16" s="29">
        <v>6</v>
      </c>
      <c r="G16" s="29"/>
      <c r="H16" s="29"/>
      <c r="J16" s="35">
        <v>4</v>
      </c>
      <c r="K16" s="36" t="str">
        <f>J7</f>
        <v>KARRAMBA</v>
      </c>
      <c r="L16" s="36" t="str">
        <f>J9</f>
        <v>WroStreet TEAM</v>
      </c>
      <c r="M16" s="29">
        <v>6</v>
      </c>
      <c r="N16" s="29">
        <v>10</v>
      </c>
      <c r="O16" s="29">
        <v>0</v>
      </c>
      <c r="P16" s="29">
        <v>2</v>
      </c>
    </row>
    <row r="17" spans="2:30" x14ac:dyDescent="0.25">
      <c r="B17" s="35">
        <v>5</v>
      </c>
      <c r="C17" s="36" t="str">
        <f>B6</f>
        <v>STARE DZIADKI</v>
      </c>
      <c r="D17" s="36" t="str">
        <f>B9</f>
        <v>D.A WAWRZYNY</v>
      </c>
      <c r="E17" s="29">
        <v>3</v>
      </c>
      <c r="F17" s="29">
        <v>12</v>
      </c>
      <c r="G17" s="29"/>
      <c r="H17" s="29"/>
      <c r="J17" s="35">
        <v>5</v>
      </c>
      <c r="K17" s="36" t="str">
        <f>J6</f>
        <v>JAKO TACO</v>
      </c>
      <c r="L17" s="36" t="str">
        <f>J9</f>
        <v>WroStreet TEAM</v>
      </c>
      <c r="M17" s="29">
        <v>9</v>
      </c>
      <c r="N17" s="29">
        <v>10</v>
      </c>
      <c r="O17" s="29">
        <v>0</v>
      </c>
      <c r="P17" s="29">
        <v>2</v>
      </c>
      <c r="V17" s="18" t="s">
        <v>108</v>
      </c>
    </row>
    <row r="18" spans="2:30" x14ac:dyDescent="0.25">
      <c r="B18" s="35">
        <v>6</v>
      </c>
      <c r="C18" s="36" t="str">
        <f>B7</f>
        <v>KURDEBALANS</v>
      </c>
      <c r="D18" s="36" t="str">
        <f>B8</f>
        <v>THE NATURAT</v>
      </c>
      <c r="E18" s="29"/>
      <c r="F18" s="29"/>
      <c r="G18" s="29"/>
      <c r="H18" s="29"/>
      <c r="J18" s="35">
        <v>6</v>
      </c>
      <c r="K18" s="36" t="str">
        <f>J7</f>
        <v>KARRAMBA</v>
      </c>
      <c r="L18" s="36" t="str">
        <f>J8</f>
        <v>DREWNO W NOGACH</v>
      </c>
      <c r="M18" s="29">
        <v>4</v>
      </c>
      <c r="N18" s="29">
        <v>3</v>
      </c>
      <c r="O18" s="29">
        <v>2</v>
      </c>
      <c r="P18" s="29">
        <v>0</v>
      </c>
      <c r="V18" s="57" t="s">
        <v>72</v>
      </c>
      <c r="W18" s="40">
        <v>6</v>
      </c>
    </row>
    <row r="19" spans="2:30" x14ac:dyDescent="0.25">
      <c r="V19" s="57" t="s">
        <v>7</v>
      </c>
      <c r="W19" s="40">
        <v>10</v>
      </c>
    </row>
    <row r="20" spans="2:30" ht="18.75" x14ac:dyDescent="0.3">
      <c r="B20" s="19" t="s">
        <v>92</v>
      </c>
      <c r="C20" s="20"/>
      <c r="D20" s="20"/>
      <c r="E20" s="20"/>
      <c r="F20" s="20"/>
      <c r="G20" s="20"/>
      <c r="H20" s="20"/>
      <c r="J20" s="19" t="s">
        <v>95</v>
      </c>
      <c r="K20" s="20"/>
      <c r="L20" s="20"/>
      <c r="M20" s="20"/>
      <c r="N20" s="20"/>
      <c r="O20" s="20"/>
      <c r="P20" s="20"/>
    </row>
    <row r="21" spans="2:30" ht="16.5" thickBot="1" x14ac:dyDescent="0.3">
      <c r="B21" s="21" t="s">
        <v>79</v>
      </c>
      <c r="C21" s="20"/>
      <c r="D21" s="20"/>
      <c r="E21" s="20"/>
      <c r="F21" s="20"/>
      <c r="G21" s="20"/>
      <c r="H21" s="20"/>
      <c r="J21" s="21" t="s">
        <v>79</v>
      </c>
      <c r="K21" s="20"/>
      <c r="L21" s="20"/>
      <c r="M21" s="20"/>
      <c r="N21" s="20"/>
      <c r="O21" s="20"/>
      <c r="P21" s="20"/>
    </row>
    <row r="22" spans="2:30" ht="15.75" thickBot="1" x14ac:dyDescent="0.3"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V22" s="57" t="s">
        <v>34</v>
      </c>
      <c r="W22" s="40">
        <v>2</v>
      </c>
      <c r="AA22" s="40"/>
      <c r="AB22" s="40" t="s">
        <v>112</v>
      </c>
      <c r="AC22" s="40" t="s">
        <v>126</v>
      </c>
      <c r="AD22" s="40" t="s">
        <v>130</v>
      </c>
    </row>
    <row r="23" spans="2:30" x14ac:dyDescent="0.25">
      <c r="B23" s="57" t="s">
        <v>7</v>
      </c>
      <c r="C23" s="26">
        <f>E30+E33+F35</f>
        <v>15</v>
      </c>
      <c r="D23" s="26">
        <f>F30+F33+E35</f>
        <v>8</v>
      </c>
      <c r="E23" s="26">
        <v>6</v>
      </c>
      <c r="F23" s="27">
        <v>1</v>
      </c>
      <c r="G23" s="20"/>
      <c r="H23" s="20"/>
      <c r="J23" s="57" t="s">
        <v>31</v>
      </c>
      <c r="K23" s="26">
        <f>M30+M33+N35</f>
        <v>11</v>
      </c>
      <c r="L23" s="26">
        <f>N30+N33+M35</f>
        <v>26</v>
      </c>
      <c r="M23" s="26">
        <v>2</v>
      </c>
      <c r="N23" s="27">
        <v>3</v>
      </c>
      <c r="O23" s="20"/>
      <c r="P23" s="20"/>
      <c r="V23" s="57" t="s">
        <v>32</v>
      </c>
      <c r="W23" s="40">
        <v>5</v>
      </c>
      <c r="AA23" s="40">
        <v>1</v>
      </c>
      <c r="AB23" s="59" t="s">
        <v>72</v>
      </c>
      <c r="AC23" s="40">
        <v>36</v>
      </c>
      <c r="AD23" s="40">
        <v>25</v>
      </c>
    </row>
    <row r="24" spans="2:30" x14ac:dyDescent="0.25">
      <c r="B24" s="58" t="s">
        <v>2</v>
      </c>
      <c r="C24" s="29">
        <f>F30+E32+E34</f>
        <v>22</v>
      </c>
      <c r="D24" s="29">
        <f>E30+F32+F34</f>
        <v>19</v>
      </c>
      <c r="E24" s="29">
        <v>0</v>
      </c>
      <c r="F24" s="30">
        <v>4</v>
      </c>
      <c r="G24" s="20"/>
      <c r="H24" s="20"/>
      <c r="J24" s="57" t="s">
        <v>32</v>
      </c>
      <c r="K24" s="29">
        <f>N30+M32+M34</f>
        <v>21</v>
      </c>
      <c r="L24" s="29">
        <f>M30+N32+N34</f>
        <v>20</v>
      </c>
      <c r="M24" s="29">
        <v>4</v>
      </c>
      <c r="N24" s="30">
        <v>2</v>
      </c>
      <c r="O24" s="20"/>
      <c r="P24" s="20"/>
      <c r="AA24" s="40">
        <v>2</v>
      </c>
      <c r="AB24" s="59" t="s">
        <v>7</v>
      </c>
      <c r="AC24" s="40">
        <v>32</v>
      </c>
      <c r="AD24" s="40">
        <v>28</v>
      </c>
    </row>
    <row r="25" spans="2:30" x14ac:dyDescent="0.25">
      <c r="B25" s="57" t="s">
        <v>12</v>
      </c>
      <c r="C25" s="29">
        <f>E31+F32+F33</f>
        <v>15</v>
      </c>
      <c r="D25" s="29">
        <f>F31+E32+E33</f>
        <v>25</v>
      </c>
      <c r="E25" s="29">
        <v>0</v>
      </c>
      <c r="F25" s="30">
        <v>3</v>
      </c>
      <c r="G25" s="20"/>
      <c r="H25" s="20"/>
      <c r="J25" s="58" t="s">
        <v>5</v>
      </c>
      <c r="K25" s="29">
        <f>M31+N32+N33</f>
        <v>24</v>
      </c>
      <c r="L25" s="29">
        <f>N31+M32+M33</f>
        <v>24</v>
      </c>
      <c r="M25" s="29">
        <v>0</v>
      </c>
      <c r="N25" s="30">
        <v>4</v>
      </c>
      <c r="O25" s="20"/>
      <c r="P25" s="20"/>
      <c r="V25" s="58" t="s">
        <v>11</v>
      </c>
      <c r="W25" s="40">
        <v>4</v>
      </c>
      <c r="AA25" s="40">
        <v>3</v>
      </c>
      <c r="AB25" s="59" t="s">
        <v>31</v>
      </c>
      <c r="AC25" s="40">
        <v>28</v>
      </c>
      <c r="AD25" s="40">
        <v>14</v>
      </c>
    </row>
    <row r="26" spans="2:30" x14ac:dyDescent="0.25">
      <c r="B26" s="57" t="s">
        <v>34</v>
      </c>
      <c r="C26" s="29">
        <f>F31+F34+E35</f>
        <v>16</v>
      </c>
      <c r="D26" s="29">
        <f>E31+E34+F35</f>
        <v>16</v>
      </c>
      <c r="E26" s="29">
        <v>4</v>
      </c>
      <c r="F26" s="30">
        <v>2</v>
      </c>
      <c r="G26" s="20"/>
      <c r="H26" s="20"/>
      <c r="J26" s="57" t="s">
        <v>4</v>
      </c>
      <c r="K26" s="29">
        <f>N31+N34+M35</f>
        <v>30</v>
      </c>
      <c r="L26" s="29">
        <f>M31+M34+N35</f>
        <v>16</v>
      </c>
      <c r="M26" s="29">
        <v>6</v>
      </c>
      <c r="N26" s="30">
        <v>1</v>
      </c>
      <c r="O26" s="20"/>
      <c r="P26" s="20"/>
      <c r="V26" s="58" t="s">
        <v>1</v>
      </c>
      <c r="W26" s="40">
        <v>5</v>
      </c>
      <c r="AA26" s="40">
        <v>4</v>
      </c>
      <c r="AB26" s="50" t="s">
        <v>1</v>
      </c>
      <c r="AC26" s="40">
        <v>25</v>
      </c>
      <c r="AD26" s="40">
        <v>22</v>
      </c>
    </row>
    <row r="27" spans="2:30" x14ac:dyDescent="0.25">
      <c r="B27" s="20"/>
      <c r="C27" s="31"/>
      <c r="D27" s="31"/>
      <c r="E27" s="31"/>
      <c r="F27" s="20"/>
      <c r="G27" s="20"/>
      <c r="H27" s="20"/>
      <c r="J27" s="20"/>
      <c r="K27" s="31"/>
      <c r="L27" s="31"/>
      <c r="M27" s="31"/>
      <c r="N27" s="20"/>
      <c r="O27" s="20"/>
      <c r="P27" s="20"/>
      <c r="AA27" s="40">
        <v>5</v>
      </c>
      <c r="AB27" s="59" t="s">
        <v>4</v>
      </c>
      <c r="AC27" s="40">
        <v>22</v>
      </c>
      <c r="AD27" s="40">
        <v>32</v>
      </c>
    </row>
    <row r="28" spans="2:30" ht="15.75" x14ac:dyDescent="0.25">
      <c r="B28" s="21" t="s">
        <v>80</v>
      </c>
      <c r="C28" s="20"/>
      <c r="D28" s="20"/>
      <c r="E28" s="20"/>
      <c r="F28" s="20"/>
      <c r="G28" s="20"/>
      <c r="H28" s="20"/>
      <c r="J28" s="21" t="s">
        <v>80</v>
      </c>
      <c r="K28" s="20"/>
      <c r="L28" s="20"/>
      <c r="M28" s="20"/>
      <c r="N28" s="20"/>
      <c r="O28" s="20"/>
      <c r="P28" s="20"/>
      <c r="V28" s="57" t="s">
        <v>32</v>
      </c>
      <c r="W28" s="40">
        <v>2</v>
      </c>
      <c r="Y28" s="18" t="s">
        <v>142</v>
      </c>
      <c r="AA28" s="40">
        <v>5</v>
      </c>
      <c r="AB28" s="50" t="s">
        <v>11</v>
      </c>
      <c r="AC28" s="40">
        <v>22</v>
      </c>
      <c r="AD28" s="40">
        <v>18</v>
      </c>
    </row>
    <row r="29" spans="2:30" x14ac:dyDescent="0.25"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V29" s="58" t="s">
        <v>1</v>
      </c>
      <c r="W29" s="40">
        <v>6</v>
      </c>
      <c r="AA29" s="40">
        <v>5</v>
      </c>
      <c r="AB29" s="59" t="s">
        <v>6</v>
      </c>
      <c r="AC29" s="40">
        <v>22</v>
      </c>
      <c r="AD29" s="40">
        <v>36</v>
      </c>
    </row>
    <row r="30" spans="2:30" x14ac:dyDescent="0.25">
      <c r="B30" s="35">
        <v>1</v>
      </c>
      <c r="C30" s="36" t="str">
        <f>B23</f>
        <v>SZAMAN SZAMAN</v>
      </c>
      <c r="D30" s="36" t="str">
        <f>B24</f>
        <v>MW 90</v>
      </c>
      <c r="E30" s="29">
        <v>10</v>
      </c>
      <c r="F30" s="29">
        <v>2</v>
      </c>
      <c r="G30" s="29">
        <v>2</v>
      </c>
      <c r="H30" s="29">
        <v>0</v>
      </c>
      <c r="J30" s="35">
        <v>1</v>
      </c>
      <c r="K30" s="36" t="str">
        <f>J23</f>
        <v>STO TWARZY GRZYBIARZY</v>
      </c>
      <c r="L30" s="36" t="str">
        <f>J24</f>
        <v>KOLEDZY DANIELA</v>
      </c>
      <c r="M30" s="29">
        <v>4</v>
      </c>
      <c r="N30" s="29">
        <v>6</v>
      </c>
      <c r="O30" s="29">
        <v>0</v>
      </c>
      <c r="P30" s="29">
        <v>2</v>
      </c>
      <c r="AA30" s="40">
        <v>5</v>
      </c>
      <c r="AB30" s="59" t="s">
        <v>34</v>
      </c>
      <c r="AC30" s="40">
        <v>22</v>
      </c>
      <c r="AD30" s="40">
        <v>16</v>
      </c>
    </row>
    <row r="31" spans="2:30" x14ac:dyDescent="0.25">
      <c r="B31" s="35">
        <v>2</v>
      </c>
      <c r="C31" s="36" t="str">
        <f>B25</f>
        <v>SYNERGIA</v>
      </c>
      <c r="D31" s="36" t="str">
        <f>B26</f>
        <v>OKC</v>
      </c>
      <c r="E31" s="29">
        <v>6</v>
      </c>
      <c r="F31" s="29">
        <v>10</v>
      </c>
      <c r="G31" s="29">
        <v>0</v>
      </c>
      <c r="H31" s="29">
        <v>2</v>
      </c>
      <c r="J31" s="35">
        <v>2</v>
      </c>
      <c r="K31" s="36" t="str">
        <f>J25</f>
        <v>DZIKIE WĘŻE</v>
      </c>
      <c r="L31" s="36" t="str">
        <f>J26</f>
        <v>BURAKI KOZAKI</v>
      </c>
      <c r="M31" s="29">
        <v>8</v>
      </c>
      <c r="N31" s="29">
        <v>10</v>
      </c>
      <c r="O31" s="29">
        <v>0</v>
      </c>
      <c r="P31" s="29">
        <v>2</v>
      </c>
      <c r="V31" s="57" t="s">
        <v>34</v>
      </c>
      <c r="W31" s="40">
        <v>3</v>
      </c>
      <c r="Y31" s="18" t="s">
        <v>143</v>
      </c>
      <c r="AA31" s="40">
        <v>9</v>
      </c>
      <c r="AB31" s="59" t="s">
        <v>35</v>
      </c>
      <c r="AC31" s="40">
        <v>14</v>
      </c>
      <c r="AD31" s="40">
        <v>14</v>
      </c>
    </row>
    <row r="32" spans="2:30" x14ac:dyDescent="0.25">
      <c r="B32" s="35">
        <v>3</v>
      </c>
      <c r="C32" s="36" t="str">
        <f>B23</f>
        <v>SZAMAN SZAMAN</v>
      </c>
      <c r="D32" s="36" t="str">
        <f>B25</f>
        <v>SYNERGIA</v>
      </c>
      <c r="E32" s="29">
        <v>10</v>
      </c>
      <c r="F32" s="29">
        <v>3</v>
      </c>
      <c r="G32" s="29">
        <v>2</v>
      </c>
      <c r="H32" s="29">
        <v>0</v>
      </c>
      <c r="J32" s="35">
        <v>3</v>
      </c>
      <c r="K32" s="36" t="str">
        <f>J23</f>
        <v>STO TWARZY GRZYBIARZY</v>
      </c>
      <c r="L32" s="36" t="str">
        <f>J25</f>
        <v>DZIKIE WĘŻE</v>
      </c>
      <c r="M32" s="29">
        <v>8</v>
      </c>
      <c r="N32" s="29">
        <v>6</v>
      </c>
      <c r="O32" s="29">
        <v>2</v>
      </c>
      <c r="P32" s="29">
        <v>0</v>
      </c>
      <c r="V32" s="58" t="s">
        <v>11</v>
      </c>
      <c r="W32" s="40">
        <v>5</v>
      </c>
      <c r="AA32" s="40">
        <v>9</v>
      </c>
      <c r="AB32" s="50" t="s">
        <v>2</v>
      </c>
      <c r="AC32" s="40">
        <v>14</v>
      </c>
      <c r="AD32" s="40">
        <v>6</v>
      </c>
    </row>
    <row r="33" spans="2:30" x14ac:dyDescent="0.25">
      <c r="B33" s="35">
        <v>4</v>
      </c>
      <c r="C33" s="36" t="str">
        <f>B24</f>
        <v>MW 90</v>
      </c>
      <c r="D33" s="36" t="str">
        <f>B26</f>
        <v>OKC</v>
      </c>
      <c r="E33" s="29">
        <v>5</v>
      </c>
      <c r="F33" s="29">
        <v>6</v>
      </c>
      <c r="G33" s="29">
        <v>0</v>
      </c>
      <c r="H33" s="29">
        <v>2</v>
      </c>
      <c r="J33" s="35">
        <v>4</v>
      </c>
      <c r="K33" s="36" t="str">
        <f>J24</f>
        <v>KOLEDZY DANIELA</v>
      </c>
      <c r="L33" s="36" t="str">
        <f>J26</f>
        <v>BURAKI KOZAKI</v>
      </c>
      <c r="M33" s="29">
        <v>6</v>
      </c>
      <c r="N33" s="29">
        <v>10</v>
      </c>
      <c r="O33" s="29">
        <v>0</v>
      </c>
      <c r="P33" s="29">
        <v>2</v>
      </c>
      <c r="AA33" s="40">
        <v>9</v>
      </c>
      <c r="AB33" s="59" t="s">
        <v>32</v>
      </c>
      <c r="AC33" s="40">
        <v>14</v>
      </c>
      <c r="AD33" s="40">
        <v>20</v>
      </c>
    </row>
    <row r="34" spans="2:30" x14ac:dyDescent="0.25">
      <c r="B34" s="35">
        <v>5</v>
      </c>
      <c r="C34" s="36" t="str">
        <f>B23</f>
        <v>SZAMAN SZAMAN</v>
      </c>
      <c r="D34" s="36" t="str">
        <f>B26</f>
        <v>OKC</v>
      </c>
      <c r="E34" s="29">
        <v>10</v>
      </c>
      <c r="F34" s="29">
        <v>6</v>
      </c>
      <c r="G34" s="29">
        <v>2</v>
      </c>
      <c r="H34" s="29">
        <v>0</v>
      </c>
      <c r="J34" s="35">
        <v>5</v>
      </c>
      <c r="K34" s="36" t="str">
        <f>J23</f>
        <v>STO TWARZY GRZYBIARZY</v>
      </c>
      <c r="L34" s="36" t="str">
        <f>J26</f>
        <v>BURAKI KOZAKI</v>
      </c>
      <c r="M34" s="29">
        <v>7</v>
      </c>
      <c r="N34" s="29">
        <v>10</v>
      </c>
      <c r="O34" s="29">
        <v>0</v>
      </c>
      <c r="P34" s="29">
        <v>2</v>
      </c>
      <c r="AA34" s="40">
        <v>9</v>
      </c>
      <c r="AB34" s="59" t="s">
        <v>41</v>
      </c>
      <c r="AC34" s="40">
        <v>14</v>
      </c>
      <c r="AD34" s="40">
        <v>14</v>
      </c>
    </row>
    <row r="35" spans="2:30" x14ac:dyDescent="0.25">
      <c r="B35" s="35">
        <v>6</v>
      </c>
      <c r="C35" s="36" t="str">
        <f>B24</f>
        <v>MW 90</v>
      </c>
      <c r="D35" s="36" t="str">
        <f>B25</f>
        <v>SYNERGIA</v>
      </c>
      <c r="E35" s="29"/>
      <c r="F35" s="29"/>
      <c r="G35" s="29">
        <v>0</v>
      </c>
      <c r="H35" s="29">
        <v>2</v>
      </c>
      <c r="J35" s="35">
        <v>6</v>
      </c>
      <c r="K35" s="36" t="str">
        <f>J24</f>
        <v>KOLEDZY DANIELA</v>
      </c>
      <c r="L35" s="36" t="str">
        <f>J25</f>
        <v>DZIKIE WĘŻE</v>
      </c>
      <c r="M35" s="29">
        <v>10</v>
      </c>
      <c r="N35" s="29">
        <v>1</v>
      </c>
      <c r="O35" s="29">
        <v>2</v>
      </c>
      <c r="P35" s="29">
        <v>0</v>
      </c>
      <c r="AA35" s="40">
        <v>13</v>
      </c>
      <c r="AB35" s="59" t="s">
        <v>12</v>
      </c>
      <c r="AC35" s="40">
        <v>6</v>
      </c>
      <c r="AD35" s="40">
        <v>14</v>
      </c>
    </row>
    <row r="36" spans="2:30" x14ac:dyDescent="0.25">
      <c r="AA36" s="40">
        <v>13</v>
      </c>
      <c r="AB36" s="50" t="s">
        <v>5</v>
      </c>
      <c r="AC36" s="40">
        <v>6</v>
      </c>
      <c r="AD36" s="40">
        <v>6</v>
      </c>
    </row>
    <row r="37" spans="2:30" x14ac:dyDescent="0.25">
      <c r="AA37" s="40">
        <v>13</v>
      </c>
      <c r="AB37" s="59" t="s">
        <v>26</v>
      </c>
      <c r="AC37" s="40">
        <v>6</v>
      </c>
      <c r="AD37" s="40">
        <v>6</v>
      </c>
    </row>
    <row r="38" spans="2:30" x14ac:dyDescent="0.25">
      <c r="R38" s="40">
        <v>1</v>
      </c>
      <c r="S38" s="73" t="s">
        <v>6</v>
      </c>
      <c r="T38" s="40">
        <v>36</v>
      </c>
      <c r="AA38" s="40">
        <v>16</v>
      </c>
      <c r="AB38" s="59" t="s">
        <v>3</v>
      </c>
      <c r="AC38" s="40">
        <v>0</v>
      </c>
      <c r="AD38" s="40"/>
    </row>
    <row r="39" spans="2:30" x14ac:dyDescent="0.25">
      <c r="R39" s="40">
        <v>2</v>
      </c>
      <c r="S39" s="73" t="s">
        <v>4</v>
      </c>
      <c r="T39" s="40">
        <v>32</v>
      </c>
    </row>
    <row r="40" spans="2:30" x14ac:dyDescent="0.25">
      <c r="R40" s="40">
        <v>3</v>
      </c>
      <c r="S40" s="73" t="s">
        <v>7</v>
      </c>
      <c r="T40" s="40">
        <v>28</v>
      </c>
    </row>
    <row r="41" spans="2:30" x14ac:dyDescent="0.25">
      <c r="R41" s="40">
        <v>4</v>
      </c>
      <c r="S41" s="73" t="s">
        <v>72</v>
      </c>
      <c r="T41" s="40">
        <v>25</v>
      </c>
    </row>
    <row r="42" spans="2:30" x14ac:dyDescent="0.25">
      <c r="R42" s="40">
        <v>5</v>
      </c>
      <c r="S42" s="73" t="s">
        <v>1</v>
      </c>
      <c r="T42" s="40">
        <v>22</v>
      </c>
    </row>
    <row r="43" spans="2:30" x14ac:dyDescent="0.25">
      <c r="R43" s="40">
        <v>6</v>
      </c>
      <c r="S43" s="73" t="s">
        <v>32</v>
      </c>
      <c r="T43" s="40">
        <v>20</v>
      </c>
    </row>
    <row r="44" spans="2:30" x14ac:dyDescent="0.25">
      <c r="R44" s="40">
        <v>7</v>
      </c>
      <c r="S44" s="73" t="s">
        <v>11</v>
      </c>
      <c r="T44" s="40">
        <v>18</v>
      </c>
    </row>
    <row r="45" spans="2:30" x14ac:dyDescent="0.25">
      <c r="R45" s="40">
        <v>8</v>
      </c>
      <c r="S45" s="73" t="s">
        <v>34</v>
      </c>
      <c r="T45" s="40">
        <v>16</v>
      </c>
    </row>
    <row r="46" spans="2:30" x14ac:dyDescent="0.25">
      <c r="R46" s="40">
        <v>9</v>
      </c>
      <c r="S46" s="73" t="s">
        <v>31</v>
      </c>
      <c r="T46" s="40">
        <v>14</v>
      </c>
    </row>
    <row r="47" spans="2:30" x14ac:dyDescent="0.25">
      <c r="R47" s="40">
        <v>9</v>
      </c>
      <c r="S47" s="73" t="s">
        <v>35</v>
      </c>
      <c r="T47" s="40">
        <v>14</v>
      </c>
    </row>
    <row r="48" spans="2:30" x14ac:dyDescent="0.25">
      <c r="R48" s="40">
        <v>9</v>
      </c>
      <c r="S48" s="73" t="s">
        <v>41</v>
      </c>
      <c r="T48" s="40">
        <v>14</v>
      </c>
    </row>
    <row r="49" spans="18:20" x14ac:dyDescent="0.25">
      <c r="R49" s="40">
        <v>9</v>
      </c>
      <c r="S49" s="73" t="s">
        <v>12</v>
      </c>
      <c r="T49" s="40">
        <v>14</v>
      </c>
    </row>
    <row r="50" spans="18:20" x14ac:dyDescent="0.25">
      <c r="R50" s="40">
        <v>13</v>
      </c>
      <c r="S50" s="73" t="s">
        <v>2</v>
      </c>
      <c r="T50" s="40">
        <v>6</v>
      </c>
    </row>
    <row r="51" spans="18:20" x14ac:dyDescent="0.25">
      <c r="R51" s="40">
        <v>13</v>
      </c>
      <c r="S51" s="73" t="s">
        <v>5</v>
      </c>
      <c r="T51" s="40">
        <v>6</v>
      </c>
    </row>
    <row r="52" spans="18:20" x14ac:dyDescent="0.25">
      <c r="R52" s="40">
        <v>13</v>
      </c>
      <c r="S52" s="73" t="s">
        <v>26</v>
      </c>
      <c r="T52" s="40">
        <v>6</v>
      </c>
    </row>
    <row r="53" spans="18:20" x14ac:dyDescent="0.25">
      <c r="R53" s="40">
        <v>16</v>
      </c>
      <c r="S53" s="73" t="s">
        <v>3</v>
      </c>
      <c r="T53" s="40">
        <v>0</v>
      </c>
    </row>
  </sheetData>
  <sortState xmlns:xlrd2="http://schemas.microsoft.com/office/spreadsheetml/2017/richdata2" ref="R38:S53">
    <sortCondition ref="R38"/>
  </sortState>
  <pageMargins left="0.25" right="0.25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837A0-38D2-4B91-BE38-6E3228C02149}">
  <dimension ref="B1:AD53"/>
  <sheetViews>
    <sheetView topLeftCell="D1" zoomScale="70" zoomScaleNormal="70" workbookViewId="0">
      <selection activeCell="S38" sqref="S38"/>
    </sheetView>
  </sheetViews>
  <sheetFormatPr defaultColWidth="9.140625" defaultRowHeight="15" x14ac:dyDescent="0.25"/>
  <cols>
    <col min="1" max="1" width="9.140625" style="18"/>
    <col min="2" max="2" width="19" style="18" customWidth="1"/>
    <col min="3" max="3" width="18.5703125" style="18" customWidth="1"/>
    <col min="4" max="4" width="19.28515625" style="18" customWidth="1"/>
    <col min="5" max="9" width="9.140625" style="18"/>
    <col min="10" max="10" width="18.42578125" style="18" customWidth="1"/>
    <col min="11" max="11" width="17.140625" style="18" customWidth="1"/>
    <col min="12" max="12" width="16.85546875" style="18" customWidth="1"/>
    <col min="13" max="17" width="9.140625" style="18"/>
    <col min="18" max="18" width="5.140625" style="18" customWidth="1"/>
    <col min="19" max="19" width="21.7109375" style="18" customWidth="1"/>
    <col min="20" max="21" width="5.7109375" style="18" customWidth="1"/>
    <col min="22" max="22" width="21.85546875" style="18" customWidth="1"/>
    <col min="23" max="23" width="5.42578125" style="18" customWidth="1"/>
    <col min="24" max="24" width="5.28515625" style="18" customWidth="1"/>
    <col min="25" max="25" width="16.7109375" style="18" customWidth="1"/>
    <col min="26" max="26" width="3.28515625" style="18" customWidth="1"/>
    <col min="27" max="27" width="9.140625" style="18"/>
    <col min="28" max="28" width="13" style="18" customWidth="1"/>
    <col min="29" max="16384" width="9.140625" style="18"/>
  </cols>
  <sheetData>
    <row r="1" spans="2:26" ht="21" x14ac:dyDescent="0.35">
      <c r="B1" s="39" t="s">
        <v>91</v>
      </c>
    </row>
    <row r="2" spans="2:26" x14ac:dyDescent="0.25">
      <c r="S2" s="41" t="s">
        <v>96</v>
      </c>
    </row>
    <row r="3" spans="2:26" ht="18.75" x14ac:dyDescent="0.3">
      <c r="B3" s="19" t="s">
        <v>90</v>
      </c>
      <c r="C3" s="20"/>
      <c r="D3" s="20"/>
      <c r="E3" s="20"/>
      <c r="F3" s="20"/>
      <c r="G3" s="20"/>
      <c r="H3" s="20"/>
      <c r="J3" s="19" t="s">
        <v>94</v>
      </c>
      <c r="K3" s="20"/>
      <c r="L3" s="20"/>
      <c r="M3" s="20"/>
      <c r="N3" s="20"/>
      <c r="O3" s="20"/>
      <c r="P3" s="20"/>
      <c r="S3" s="18" t="s">
        <v>109</v>
      </c>
    </row>
    <row r="4" spans="2:26" ht="16.5" thickBot="1" x14ac:dyDescent="0.3">
      <c r="B4" s="21" t="s">
        <v>79</v>
      </c>
      <c r="C4" s="20"/>
      <c r="D4" s="20"/>
      <c r="E4" s="20"/>
      <c r="F4" s="20"/>
      <c r="G4" s="20"/>
      <c r="H4" s="20"/>
      <c r="J4" s="21" t="s">
        <v>79</v>
      </c>
      <c r="K4" s="20"/>
      <c r="L4" s="20"/>
      <c r="M4" s="20"/>
      <c r="N4" s="20"/>
      <c r="O4" s="20"/>
      <c r="P4" s="20"/>
      <c r="V4" s="18" t="s">
        <v>110</v>
      </c>
    </row>
    <row r="5" spans="2:26" ht="15.75" thickBot="1" x14ac:dyDescent="0.3"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R5" s="40" t="s">
        <v>100</v>
      </c>
      <c r="S5" s="107" t="s">
        <v>6</v>
      </c>
      <c r="T5" s="40">
        <v>9</v>
      </c>
    </row>
    <row r="6" spans="2:26" x14ac:dyDescent="0.25">
      <c r="B6" s="107" t="s">
        <v>6</v>
      </c>
      <c r="C6" s="26">
        <f>E13+E15+E17</f>
        <v>28</v>
      </c>
      <c r="D6" s="26">
        <f>F13+F15+F17</f>
        <v>9</v>
      </c>
      <c r="E6" s="26">
        <f>G13+G15+G17</f>
        <v>6</v>
      </c>
      <c r="F6" s="27">
        <v>1</v>
      </c>
      <c r="G6" s="20"/>
      <c r="H6" s="20"/>
      <c r="I6" s="20"/>
      <c r="J6" s="107" t="s">
        <v>7</v>
      </c>
      <c r="K6" s="26">
        <f>M13+M15+M17</f>
        <v>24</v>
      </c>
      <c r="L6" s="26">
        <f>N13+N15+N17</f>
        <v>7</v>
      </c>
      <c r="M6" s="26">
        <f>O13+O15+O17</f>
        <v>4</v>
      </c>
      <c r="N6" s="27">
        <v>1</v>
      </c>
      <c r="O6" s="20"/>
      <c r="P6" s="20"/>
      <c r="R6" s="40" t="s">
        <v>101</v>
      </c>
      <c r="S6" s="107" t="s">
        <v>11</v>
      </c>
      <c r="T6" s="40">
        <v>8</v>
      </c>
      <c r="V6" s="107" t="s">
        <v>6</v>
      </c>
      <c r="W6" s="40">
        <v>9</v>
      </c>
    </row>
    <row r="7" spans="2:26" x14ac:dyDescent="0.25">
      <c r="B7" s="107" t="s">
        <v>2</v>
      </c>
      <c r="C7" s="29">
        <f>F13+E16+E18</f>
        <v>14</v>
      </c>
      <c r="D7" s="29">
        <f>E13+F16+F18</f>
        <v>21</v>
      </c>
      <c r="E7" s="29">
        <f>H13+G16+G18</f>
        <v>2</v>
      </c>
      <c r="F7" s="30">
        <v>4</v>
      </c>
      <c r="G7" s="20"/>
      <c r="H7" s="20"/>
      <c r="I7" s="20"/>
      <c r="J7" s="107" t="s">
        <v>26</v>
      </c>
      <c r="K7" s="29">
        <f>N13+M16+M18</f>
        <v>10</v>
      </c>
      <c r="L7" s="29">
        <f>M13+N16+N18</f>
        <v>24</v>
      </c>
      <c r="M7" s="29">
        <f>P13+O16+O18</f>
        <v>0</v>
      </c>
      <c r="N7" s="30">
        <v>3</v>
      </c>
      <c r="O7" s="20"/>
      <c r="P7" s="20"/>
      <c r="V7" s="107" t="s">
        <v>7</v>
      </c>
      <c r="W7" s="40">
        <v>8</v>
      </c>
      <c r="Y7" s="18" t="s">
        <v>111</v>
      </c>
    </row>
    <row r="8" spans="2:26" x14ac:dyDescent="0.25">
      <c r="B8" s="107" t="s">
        <v>35</v>
      </c>
      <c r="C8" s="29">
        <f>E14+F15+F18</f>
        <v>18</v>
      </c>
      <c r="D8" s="29">
        <f>F14+E15+E18</f>
        <v>21</v>
      </c>
      <c r="E8" s="29">
        <f>G14+H15+H18</f>
        <v>2</v>
      </c>
      <c r="F8" s="30">
        <v>2</v>
      </c>
      <c r="G8" s="20"/>
      <c r="H8" s="20"/>
      <c r="I8" s="20"/>
      <c r="J8" s="107" t="s">
        <v>31</v>
      </c>
      <c r="K8" s="29">
        <f>M14+N15+N18</f>
        <v>17</v>
      </c>
      <c r="L8" s="29">
        <f>N14+M15+M18</f>
        <v>20</v>
      </c>
      <c r="M8" s="29">
        <f>O14+P15+P18</f>
        <v>2</v>
      </c>
      <c r="N8" s="30">
        <v>2</v>
      </c>
      <c r="O8" s="20"/>
      <c r="P8" s="20"/>
      <c r="R8" s="40" t="s">
        <v>102</v>
      </c>
      <c r="S8" s="107" t="s">
        <v>7</v>
      </c>
      <c r="T8" s="40">
        <v>10</v>
      </c>
    </row>
    <row r="9" spans="2:26" x14ac:dyDescent="0.25">
      <c r="B9" s="107" t="s">
        <v>32</v>
      </c>
      <c r="C9" s="29">
        <f>F14+F16+F17</f>
        <v>17</v>
      </c>
      <c r="D9" s="29">
        <f>E14+E16+E17</f>
        <v>26</v>
      </c>
      <c r="E9" s="29">
        <f>H14+H16+H17</f>
        <v>2</v>
      </c>
      <c r="F9" s="30">
        <v>3</v>
      </c>
      <c r="G9" s="20"/>
      <c r="H9" s="20"/>
      <c r="I9" s="20"/>
      <c r="J9" s="73" t="s">
        <v>121</v>
      </c>
      <c r="K9" s="29">
        <f>N14+N16+N17</f>
        <v>0</v>
      </c>
      <c r="L9" s="29">
        <f>M14+M16+M17</f>
        <v>0</v>
      </c>
      <c r="M9" s="29">
        <f>P14+P16+P17</f>
        <v>0</v>
      </c>
      <c r="N9" s="30"/>
      <c r="O9" s="20"/>
      <c r="P9" s="20"/>
      <c r="R9" s="40" t="s">
        <v>103</v>
      </c>
      <c r="S9" s="107" t="s">
        <v>34</v>
      </c>
      <c r="T9" s="40">
        <v>9</v>
      </c>
      <c r="Y9" s="107" t="s">
        <v>6</v>
      </c>
      <c r="Z9" s="40">
        <v>11</v>
      </c>
    </row>
    <row r="10" spans="2:26" x14ac:dyDescent="0.25">
      <c r="B10" s="20"/>
      <c r="C10" s="31"/>
      <c r="D10" s="31"/>
      <c r="E10" s="31"/>
      <c r="F10" s="20"/>
      <c r="G10" s="20"/>
      <c r="H10" s="20"/>
      <c r="J10" s="20"/>
      <c r="K10" s="31"/>
      <c r="L10" s="31"/>
      <c r="M10" s="31"/>
      <c r="N10" s="20"/>
      <c r="O10" s="20"/>
      <c r="P10" s="20"/>
      <c r="Y10" s="107" t="s">
        <v>35</v>
      </c>
      <c r="Z10" s="40">
        <v>3</v>
      </c>
    </row>
    <row r="11" spans="2:26" ht="15.75" x14ac:dyDescent="0.25">
      <c r="B11" s="21" t="s">
        <v>80</v>
      </c>
      <c r="C11" s="20"/>
      <c r="D11" s="20"/>
      <c r="E11" s="20"/>
      <c r="F11" s="20"/>
      <c r="G11" s="20"/>
      <c r="H11" s="20"/>
      <c r="J11" s="21" t="s">
        <v>80</v>
      </c>
      <c r="K11" s="20"/>
      <c r="L11" s="20"/>
      <c r="M11" s="20"/>
      <c r="N11" s="20"/>
      <c r="O11" s="20"/>
      <c r="P11" s="20"/>
      <c r="R11" s="40" t="s">
        <v>104</v>
      </c>
      <c r="S11" s="107" t="s">
        <v>35</v>
      </c>
      <c r="T11" s="40">
        <v>7</v>
      </c>
      <c r="Z11" s="18" t="s">
        <v>125</v>
      </c>
    </row>
    <row r="12" spans="2:26" x14ac:dyDescent="0.25"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R12" s="40" t="s">
        <v>105</v>
      </c>
      <c r="S12" s="107" t="s">
        <v>149</v>
      </c>
      <c r="T12" s="40">
        <v>6</v>
      </c>
      <c r="V12" s="107" t="s">
        <v>35</v>
      </c>
      <c r="W12" s="40">
        <v>9</v>
      </c>
    </row>
    <row r="13" spans="2:26" x14ac:dyDescent="0.25">
      <c r="B13" s="35">
        <v>1</v>
      </c>
      <c r="C13" s="36" t="str">
        <f>B6</f>
        <v>WroStreet TEAM</v>
      </c>
      <c r="D13" s="36" t="str">
        <f>B7</f>
        <v>MW 90</v>
      </c>
      <c r="E13" s="29">
        <v>7</v>
      </c>
      <c r="F13" s="29">
        <v>3</v>
      </c>
      <c r="G13" s="29">
        <v>2</v>
      </c>
      <c r="H13" s="29">
        <v>0</v>
      </c>
      <c r="J13" s="35">
        <v>1</v>
      </c>
      <c r="K13" s="36" t="str">
        <f>J6</f>
        <v>SZAMAN SZAMAN</v>
      </c>
      <c r="L13" s="36" t="str">
        <f>J7</f>
        <v>DREWNO W NOGACH</v>
      </c>
      <c r="M13" s="29">
        <v>12</v>
      </c>
      <c r="N13" s="29">
        <v>2</v>
      </c>
      <c r="O13" s="29">
        <v>2</v>
      </c>
      <c r="P13" s="29">
        <v>0</v>
      </c>
      <c r="V13" s="107" t="s">
        <v>72</v>
      </c>
      <c r="W13" s="40">
        <v>8</v>
      </c>
    </row>
    <row r="14" spans="2:26" x14ac:dyDescent="0.25">
      <c r="B14" s="35">
        <v>2</v>
      </c>
      <c r="C14" s="36" t="str">
        <f>B8</f>
        <v>KURDEBALANS</v>
      </c>
      <c r="D14" s="36" t="str">
        <f>B9</f>
        <v>KOLEDZY DANIELA</v>
      </c>
      <c r="E14" s="29">
        <v>7</v>
      </c>
      <c r="F14" s="29">
        <v>8</v>
      </c>
      <c r="G14" s="29">
        <v>0</v>
      </c>
      <c r="H14" s="29">
        <v>2</v>
      </c>
      <c r="J14" s="35">
        <v>2</v>
      </c>
      <c r="K14" s="36" t="str">
        <f>J8</f>
        <v>STO TWARZY GRZYBIARZY</v>
      </c>
      <c r="L14" s="36" t="str">
        <f>J9</f>
        <v>-</v>
      </c>
      <c r="M14" s="29"/>
      <c r="N14" s="29"/>
      <c r="O14" s="29"/>
      <c r="P14" s="29"/>
      <c r="R14" s="40" t="s">
        <v>106</v>
      </c>
      <c r="S14" s="107" t="s">
        <v>31</v>
      </c>
      <c r="T14" s="40">
        <v>4</v>
      </c>
    </row>
    <row r="15" spans="2:26" x14ac:dyDescent="0.25">
      <c r="B15" s="35">
        <v>3</v>
      </c>
      <c r="C15" s="36" t="str">
        <f>B6</f>
        <v>WroStreet TEAM</v>
      </c>
      <c r="D15" s="36" t="str">
        <f>B8</f>
        <v>KURDEBALANS</v>
      </c>
      <c r="E15" s="29">
        <v>10</v>
      </c>
      <c r="F15" s="29">
        <v>4</v>
      </c>
      <c r="G15" s="29">
        <v>2</v>
      </c>
      <c r="H15" s="29">
        <v>0</v>
      </c>
      <c r="J15" s="35">
        <v>3</v>
      </c>
      <c r="K15" s="36" t="str">
        <f>J6</f>
        <v>SZAMAN SZAMAN</v>
      </c>
      <c r="L15" s="36" t="str">
        <f>J8</f>
        <v>STO TWARZY GRZYBIARZY</v>
      </c>
      <c r="M15" s="29">
        <v>12</v>
      </c>
      <c r="N15" s="29">
        <v>5</v>
      </c>
      <c r="O15" s="29">
        <v>2</v>
      </c>
      <c r="P15" s="29">
        <v>0</v>
      </c>
      <c r="R15" s="40" t="s">
        <v>107</v>
      </c>
      <c r="S15" s="107" t="s">
        <v>72</v>
      </c>
      <c r="T15" s="40">
        <v>10</v>
      </c>
    </row>
    <row r="16" spans="2:26" x14ac:dyDescent="0.25">
      <c r="B16" s="35">
        <v>4</v>
      </c>
      <c r="C16" s="36" t="str">
        <f>B7</f>
        <v>MW 90</v>
      </c>
      <c r="D16" s="36" t="str">
        <f>B9</f>
        <v>KOLEDZY DANIELA</v>
      </c>
      <c r="E16" s="29">
        <v>8</v>
      </c>
      <c r="F16" s="29">
        <v>7</v>
      </c>
      <c r="G16" s="29">
        <v>2</v>
      </c>
      <c r="H16" s="29">
        <v>0</v>
      </c>
      <c r="J16" s="35">
        <v>4</v>
      </c>
      <c r="K16" s="36" t="str">
        <f>J7</f>
        <v>DREWNO W NOGACH</v>
      </c>
      <c r="L16" s="36" t="str">
        <f>J9</f>
        <v>-</v>
      </c>
      <c r="M16" s="29"/>
      <c r="N16" s="29"/>
      <c r="O16" s="29"/>
      <c r="P16" s="29"/>
    </row>
    <row r="17" spans="2:30" x14ac:dyDescent="0.25">
      <c r="B17" s="35">
        <v>5</v>
      </c>
      <c r="C17" s="36" t="str">
        <f>B6</f>
        <v>WroStreet TEAM</v>
      </c>
      <c r="D17" s="36" t="str">
        <f>B9</f>
        <v>KOLEDZY DANIELA</v>
      </c>
      <c r="E17" s="29">
        <v>11</v>
      </c>
      <c r="F17" s="29">
        <v>2</v>
      </c>
      <c r="G17" s="29">
        <v>2</v>
      </c>
      <c r="H17" s="29">
        <v>0</v>
      </c>
      <c r="J17" s="35">
        <v>5</v>
      </c>
      <c r="K17" s="36" t="str">
        <f>J6</f>
        <v>SZAMAN SZAMAN</v>
      </c>
      <c r="L17" s="36" t="str">
        <f>J9</f>
        <v>-</v>
      </c>
      <c r="M17" s="29"/>
      <c r="N17" s="29"/>
      <c r="O17" s="29"/>
      <c r="P17" s="29"/>
      <c r="V17" s="18" t="s">
        <v>108</v>
      </c>
    </row>
    <row r="18" spans="2:30" x14ac:dyDescent="0.25">
      <c r="B18" s="35">
        <v>6</v>
      </c>
      <c r="C18" s="36" t="str">
        <f>B7</f>
        <v>MW 90</v>
      </c>
      <c r="D18" s="36" t="str">
        <f>B8</f>
        <v>KURDEBALANS</v>
      </c>
      <c r="E18" s="29">
        <v>3</v>
      </c>
      <c r="F18" s="29">
        <v>7</v>
      </c>
      <c r="G18" s="29">
        <v>0</v>
      </c>
      <c r="H18" s="29">
        <v>2</v>
      </c>
      <c r="J18" s="35">
        <v>6</v>
      </c>
      <c r="K18" s="36" t="str">
        <f>J7</f>
        <v>DREWNO W NOGACH</v>
      </c>
      <c r="L18" s="36" t="str">
        <f>J8</f>
        <v>STO TWARZY GRZYBIARZY</v>
      </c>
      <c r="M18" s="29">
        <v>8</v>
      </c>
      <c r="N18" s="29">
        <v>12</v>
      </c>
      <c r="O18" s="29">
        <v>0</v>
      </c>
      <c r="P18" s="29">
        <v>2</v>
      </c>
      <c r="V18" s="107" t="s">
        <v>7</v>
      </c>
      <c r="W18" s="40">
        <v>9</v>
      </c>
    </row>
    <row r="19" spans="2:30" x14ac:dyDescent="0.25">
      <c r="V19" s="107" t="s">
        <v>72</v>
      </c>
      <c r="W19" s="40">
        <v>8</v>
      </c>
    </row>
    <row r="20" spans="2:30" ht="18.75" x14ac:dyDescent="0.3">
      <c r="B20" s="19" t="s">
        <v>92</v>
      </c>
      <c r="C20" s="20"/>
      <c r="D20" s="20"/>
      <c r="E20" s="20"/>
      <c r="F20" s="20"/>
      <c r="G20" s="20"/>
      <c r="H20" s="20"/>
      <c r="J20" s="19" t="s">
        <v>95</v>
      </c>
      <c r="K20" s="20"/>
      <c r="L20" s="20"/>
      <c r="M20" s="20"/>
      <c r="N20" s="20"/>
      <c r="O20" s="20"/>
      <c r="P20" s="20"/>
    </row>
    <row r="21" spans="2:30" ht="16.5" thickBot="1" x14ac:dyDescent="0.3">
      <c r="B21" s="21" t="s">
        <v>79</v>
      </c>
      <c r="C21" s="20"/>
      <c r="D21" s="20"/>
      <c r="E21" s="20"/>
      <c r="F21" s="20"/>
      <c r="G21" s="20"/>
      <c r="H21" s="20"/>
      <c r="J21" s="21" t="s">
        <v>79</v>
      </c>
      <c r="K21" s="20"/>
      <c r="L21" s="20"/>
      <c r="M21" s="20"/>
      <c r="N21" s="20"/>
      <c r="O21" s="20"/>
      <c r="P21" s="20"/>
    </row>
    <row r="22" spans="2:30" ht="15.75" thickBot="1" x14ac:dyDescent="0.3"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V22" s="107" t="s">
        <v>11</v>
      </c>
      <c r="W22" s="40"/>
      <c r="AA22" s="40"/>
      <c r="AB22" s="40" t="s">
        <v>112</v>
      </c>
      <c r="AC22" s="40" t="s">
        <v>126</v>
      </c>
      <c r="AD22" s="40" t="s">
        <v>130</v>
      </c>
    </row>
    <row r="23" spans="2:30" x14ac:dyDescent="0.25">
      <c r="B23" s="107" t="s">
        <v>4</v>
      </c>
      <c r="C23" s="26">
        <f>E30+E32+E34</f>
        <v>24</v>
      </c>
      <c r="D23" s="26">
        <f>F30+F32+F34</f>
        <v>25</v>
      </c>
      <c r="E23" s="26">
        <f>G30+G32+G34</f>
        <v>2</v>
      </c>
      <c r="F23" s="27">
        <v>3</v>
      </c>
      <c r="G23" s="20"/>
      <c r="H23" s="20"/>
      <c r="J23" s="107" t="s">
        <v>72</v>
      </c>
      <c r="K23" s="26">
        <f>M30+M32+M34</f>
        <v>30</v>
      </c>
      <c r="L23" s="26">
        <f>N30+N32+N34</f>
        <v>9</v>
      </c>
      <c r="M23" s="26">
        <f>O30+O32+O34</f>
        <v>6</v>
      </c>
      <c r="N23" s="27">
        <v>1</v>
      </c>
      <c r="O23" s="20"/>
      <c r="P23" s="20"/>
      <c r="V23" s="107" t="s">
        <v>34</v>
      </c>
      <c r="W23" s="40"/>
      <c r="AA23" s="40">
        <v>1</v>
      </c>
      <c r="AB23" s="59" t="s">
        <v>72</v>
      </c>
      <c r="AC23" s="40">
        <v>36</v>
      </c>
      <c r="AD23" s="40">
        <v>25</v>
      </c>
    </row>
    <row r="24" spans="2:30" x14ac:dyDescent="0.25">
      <c r="B24" s="107" t="s">
        <v>149</v>
      </c>
      <c r="C24" s="29">
        <f>F30+E33+E35</f>
        <v>30</v>
      </c>
      <c r="D24" s="29">
        <f>E30+F33+F35</f>
        <v>17</v>
      </c>
      <c r="E24" s="29">
        <f>H30+G33+G35</f>
        <v>6</v>
      </c>
      <c r="F24" s="30">
        <v>1</v>
      </c>
      <c r="G24" s="20"/>
      <c r="H24" s="20"/>
      <c r="J24" s="107" t="s">
        <v>5</v>
      </c>
      <c r="K24" s="29">
        <f>N30+M33+M35</f>
        <v>5</v>
      </c>
      <c r="L24" s="29">
        <f>M30+N33+N35</f>
        <v>31</v>
      </c>
      <c r="M24" s="29">
        <f>P30+O33+O35</f>
        <v>0</v>
      </c>
      <c r="N24" s="30">
        <v>4</v>
      </c>
      <c r="O24" s="20"/>
      <c r="P24" s="20"/>
      <c r="AA24" s="40">
        <v>2</v>
      </c>
      <c r="AB24" s="59" t="s">
        <v>7</v>
      </c>
      <c r="AC24" s="40">
        <v>32</v>
      </c>
      <c r="AD24" s="40">
        <v>28</v>
      </c>
    </row>
    <row r="25" spans="2:30" x14ac:dyDescent="0.25">
      <c r="B25" s="107" t="s">
        <v>12</v>
      </c>
      <c r="C25" s="29">
        <f>E31+F32+F35</f>
        <v>11</v>
      </c>
      <c r="D25" s="29">
        <f>F31+E32+E35</f>
        <v>32</v>
      </c>
      <c r="E25" s="29">
        <f>G31+H32+H35</f>
        <v>0</v>
      </c>
      <c r="F25" s="30">
        <v>4</v>
      </c>
      <c r="G25" s="20"/>
      <c r="H25" s="20"/>
      <c r="J25" s="107" t="s">
        <v>41</v>
      </c>
      <c r="K25" s="29">
        <f>M31+N32+N35</f>
        <v>19</v>
      </c>
      <c r="L25" s="29">
        <f>N31+M32+M35</f>
        <v>21</v>
      </c>
      <c r="M25" s="29">
        <f>O31+P32+P35</f>
        <v>2</v>
      </c>
      <c r="N25" s="30">
        <v>3</v>
      </c>
      <c r="O25" s="20"/>
      <c r="P25" s="20"/>
      <c r="V25" s="107" t="s">
        <v>149</v>
      </c>
      <c r="W25" s="40"/>
      <c r="AA25" s="40">
        <v>3</v>
      </c>
      <c r="AB25" s="59" t="s">
        <v>31</v>
      </c>
      <c r="AC25" s="40">
        <v>28</v>
      </c>
      <c r="AD25" s="40">
        <v>14</v>
      </c>
    </row>
    <row r="26" spans="2:30" x14ac:dyDescent="0.25">
      <c r="B26" s="107" t="s">
        <v>11</v>
      </c>
      <c r="C26" s="29">
        <f>F31+F33+F34</f>
        <v>28</v>
      </c>
      <c r="D26" s="29">
        <f>E31+E33+E34</f>
        <v>19</v>
      </c>
      <c r="E26" s="29">
        <f>H31+H33+H34</f>
        <v>4</v>
      </c>
      <c r="F26" s="30">
        <v>2</v>
      </c>
      <c r="G26" s="20"/>
      <c r="H26" s="20"/>
      <c r="J26" s="107" t="s">
        <v>34</v>
      </c>
      <c r="K26" s="29">
        <f>N31+N33+N34</f>
        <v>26</v>
      </c>
      <c r="L26" s="29">
        <f>M31+M33+M34</f>
        <v>19</v>
      </c>
      <c r="M26" s="29">
        <f>P31+P33+P34</f>
        <v>4</v>
      </c>
      <c r="N26" s="30">
        <v>2</v>
      </c>
      <c r="O26" s="20"/>
      <c r="P26" s="20"/>
      <c r="V26" s="107" t="s">
        <v>31</v>
      </c>
      <c r="W26" s="40"/>
      <c r="AA26" s="40">
        <v>4</v>
      </c>
      <c r="AB26" s="50" t="s">
        <v>1</v>
      </c>
      <c r="AC26" s="40">
        <v>25</v>
      </c>
      <c r="AD26" s="40">
        <v>22</v>
      </c>
    </row>
    <row r="27" spans="2:30" x14ac:dyDescent="0.25">
      <c r="B27" s="20"/>
      <c r="C27" s="31"/>
      <c r="D27" s="31"/>
      <c r="E27" s="31"/>
      <c r="F27" s="20"/>
      <c r="G27" s="20"/>
      <c r="H27" s="20"/>
      <c r="J27" s="20"/>
      <c r="K27" s="31"/>
      <c r="L27" s="31"/>
      <c r="M27" s="31"/>
      <c r="N27" s="20"/>
      <c r="O27" s="20"/>
      <c r="P27" s="20"/>
      <c r="AA27" s="40">
        <v>5</v>
      </c>
      <c r="AB27" s="59" t="s">
        <v>4</v>
      </c>
      <c r="AC27" s="40">
        <v>22</v>
      </c>
      <c r="AD27" s="40">
        <v>32</v>
      </c>
    </row>
    <row r="28" spans="2:30" ht="15.75" x14ac:dyDescent="0.25">
      <c r="B28" s="21" t="s">
        <v>80</v>
      </c>
      <c r="C28" s="20"/>
      <c r="D28" s="20"/>
      <c r="E28" s="20"/>
      <c r="F28" s="20"/>
      <c r="G28" s="20"/>
      <c r="H28" s="20"/>
      <c r="J28" s="21" t="s">
        <v>80</v>
      </c>
      <c r="K28" s="20"/>
      <c r="L28" s="20"/>
      <c r="M28" s="20"/>
      <c r="N28" s="20"/>
      <c r="O28" s="20"/>
      <c r="P28" s="20"/>
      <c r="V28" s="107" t="s">
        <v>11</v>
      </c>
      <c r="W28" s="40">
        <v>3</v>
      </c>
      <c r="Y28" s="18" t="s">
        <v>142</v>
      </c>
      <c r="AA28" s="40">
        <v>5</v>
      </c>
      <c r="AB28" s="50" t="s">
        <v>11</v>
      </c>
      <c r="AC28" s="40">
        <v>22</v>
      </c>
      <c r="AD28" s="40">
        <v>18</v>
      </c>
    </row>
    <row r="29" spans="2:30" x14ac:dyDescent="0.25"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V29" s="107" t="s">
        <v>149</v>
      </c>
      <c r="W29" s="40">
        <v>5</v>
      </c>
      <c r="AA29" s="40">
        <v>5</v>
      </c>
      <c r="AB29" s="59" t="s">
        <v>6</v>
      </c>
      <c r="AC29" s="40">
        <v>22</v>
      </c>
      <c r="AD29" s="40">
        <v>36</v>
      </c>
    </row>
    <row r="30" spans="2:30" x14ac:dyDescent="0.25">
      <c r="B30" s="35">
        <v>1</v>
      </c>
      <c r="C30" s="36" t="str">
        <f>B23</f>
        <v>BURAKI KOZAKI</v>
      </c>
      <c r="D30" s="36" t="str">
        <f>B24</f>
        <v>GUBERNATOR</v>
      </c>
      <c r="E30" s="29">
        <v>5</v>
      </c>
      <c r="F30" s="29">
        <v>10</v>
      </c>
      <c r="G30" s="29">
        <v>0</v>
      </c>
      <c r="H30" s="29">
        <v>2</v>
      </c>
      <c r="J30" s="35">
        <v>1</v>
      </c>
      <c r="K30" s="36" t="str">
        <f>J23</f>
        <v>STARE DZIADKI</v>
      </c>
      <c r="L30" s="36" t="str">
        <f>J24</f>
        <v>DZIKIE WĘŻE</v>
      </c>
      <c r="M30" s="29">
        <v>10</v>
      </c>
      <c r="N30" s="29">
        <v>0</v>
      </c>
      <c r="O30" s="29">
        <v>2</v>
      </c>
      <c r="P30" s="29">
        <v>0</v>
      </c>
      <c r="AA30" s="40">
        <v>5</v>
      </c>
      <c r="AB30" s="59" t="s">
        <v>34</v>
      </c>
      <c r="AC30" s="40">
        <v>22</v>
      </c>
      <c r="AD30" s="40">
        <v>16</v>
      </c>
    </row>
    <row r="31" spans="2:30" x14ac:dyDescent="0.25">
      <c r="B31" s="35">
        <v>2</v>
      </c>
      <c r="C31" s="36" t="str">
        <f>B25</f>
        <v>SYNERGIA</v>
      </c>
      <c r="D31" s="36" t="str">
        <f>B26</f>
        <v>D.A WAWRZYNY</v>
      </c>
      <c r="E31" s="29">
        <v>1</v>
      </c>
      <c r="F31" s="29">
        <v>11</v>
      </c>
      <c r="G31" s="29">
        <v>0</v>
      </c>
      <c r="H31" s="29">
        <v>2</v>
      </c>
      <c r="J31" s="35">
        <v>2</v>
      </c>
      <c r="K31" s="36" t="str">
        <f>J25</f>
        <v>KARRAMBA</v>
      </c>
      <c r="L31" s="36" t="str">
        <f>J26</f>
        <v>OKC</v>
      </c>
      <c r="M31" s="29">
        <v>5</v>
      </c>
      <c r="N31" s="29">
        <v>10</v>
      </c>
      <c r="O31" s="29">
        <v>0</v>
      </c>
      <c r="P31" s="29">
        <v>2</v>
      </c>
      <c r="V31" s="107" t="s">
        <v>34</v>
      </c>
      <c r="W31" s="40">
        <v>5</v>
      </c>
      <c r="Y31" s="18" t="s">
        <v>143</v>
      </c>
      <c r="AA31" s="40">
        <v>9</v>
      </c>
      <c r="AB31" s="59" t="s">
        <v>35</v>
      </c>
      <c r="AC31" s="40">
        <v>14</v>
      </c>
      <c r="AD31" s="40">
        <v>14</v>
      </c>
    </row>
    <row r="32" spans="2:30" x14ac:dyDescent="0.25">
      <c r="B32" s="35">
        <v>3</v>
      </c>
      <c r="C32" s="36" t="str">
        <f>B23</f>
        <v>BURAKI KOZAKI</v>
      </c>
      <c r="D32" s="36" t="str">
        <f>B25</f>
        <v>SYNERGIA</v>
      </c>
      <c r="E32" s="29">
        <v>11</v>
      </c>
      <c r="F32" s="29">
        <v>6</v>
      </c>
      <c r="G32" s="29">
        <v>2</v>
      </c>
      <c r="H32" s="29">
        <v>0</v>
      </c>
      <c r="J32" s="35">
        <v>3</v>
      </c>
      <c r="K32" s="36" t="str">
        <f>J23</f>
        <v>STARE DZIADKI</v>
      </c>
      <c r="L32" s="36" t="str">
        <f>J25</f>
        <v>KARRAMBA</v>
      </c>
      <c r="M32" s="29">
        <v>10</v>
      </c>
      <c r="N32" s="29">
        <v>3</v>
      </c>
      <c r="O32" s="29">
        <v>2</v>
      </c>
      <c r="P32" s="29">
        <v>0</v>
      </c>
      <c r="V32" s="107" t="s">
        <v>31</v>
      </c>
      <c r="W32" s="40">
        <v>3</v>
      </c>
      <c r="AA32" s="40">
        <v>9</v>
      </c>
      <c r="AB32" s="50" t="s">
        <v>2</v>
      </c>
      <c r="AC32" s="40">
        <v>14</v>
      </c>
      <c r="AD32" s="40">
        <v>6</v>
      </c>
    </row>
    <row r="33" spans="2:30" x14ac:dyDescent="0.25">
      <c r="B33" s="35">
        <v>4</v>
      </c>
      <c r="C33" s="36" t="str">
        <f>B24</f>
        <v>GUBERNATOR</v>
      </c>
      <c r="D33" s="36" t="str">
        <f>B26</f>
        <v>D.A WAWRZYNY</v>
      </c>
      <c r="E33" s="29">
        <v>10</v>
      </c>
      <c r="F33" s="29">
        <v>8</v>
      </c>
      <c r="G33" s="29">
        <v>2</v>
      </c>
      <c r="H33" s="29">
        <v>0</v>
      </c>
      <c r="J33" s="35">
        <v>4</v>
      </c>
      <c r="K33" s="36" t="str">
        <f>J24</f>
        <v>DZIKIE WĘŻE</v>
      </c>
      <c r="L33" s="36" t="str">
        <f>J26</f>
        <v>OKC</v>
      </c>
      <c r="M33" s="29">
        <v>4</v>
      </c>
      <c r="N33" s="29">
        <v>10</v>
      </c>
      <c r="O33" s="29">
        <v>0</v>
      </c>
      <c r="P33" s="29">
        <v>2</v>
      </c>
      <c r="AA33" s="40">
        <v>9</v>
      </c>
      <c r="AB33" s="59" t="s">
        <v>32</v>
      </c>
      <c r="AC33" s="40">
        <v>14</v>
      </c>
      <c r="AD33" s="40">
        <v>20</v>
      </c>
    </row>
    <row r="34" spans="2:30" x14ac:dyDescent="0.25">
      <c r="B34" s="35">
        <v>5</v>
      </c>
      <c r="C34" s="36" t="str">
        <f>B23</f>
        <v>BURAKI KOZAKI</v>
      </c>
      <c r="D34" s="36" t="str">
        <f>B26</f>
        <v>D.A WAWRZYNY</v>
      </c>
      <c r="E34" s="29">
        <v>8</v>
      </c>
      <c r="F34" s="29">
        <v>9</v>
      </c>
      <c r="G34" s="29">
        <v>0</v>
      </c>
      <c r="H34" s="29">
        <v>2</v>
      </c>
      <c r="J34" s="35">
        <v>5</v>
      </c>
      <c r="K34" s="36" t="str">
        <f>J23</f>
        <v>STARE DZIADKI</v>
      </c>
      <c r="L34" s="36" t="str">
        <f>J26</f>
        <v>OKC</v>
      </c>
      <c r="M34" s="29">
        <v>10</v>
      </c>
      <c r="N34" s="29">
        <v>6</v>
      </c>
      <c r="O34" s="29">
        <v>2</v>
      </c>
      <c r="P34" s="29">
        <v>0</v>
      </c>
      <c r="AA34" s="40">
        <v>9</v>
      </c>
      <c r="AB34" s="59" t="s">
        <v>41</v>
      </c>
      <c r="AC34" s="40">
        <v>14</v>
      </c>
      <c r="AD34" s="40">
        <v>14</v>
      </c>
    </row>
    <row r="35" spans="2:30" x14ac:dyDescent="0.25">
      <c r="B35" s="35">
        <v>6</v>
      </c>
      <c r="C35" s="36" t="str">
        <f>B24</f>
        <v>GUBERNATOR</v>
      </c>
      <c r="D35" s="36" t="str">
        <f>B25</f>
        <v>SYNERGIA</v>
      </c>
      <c r="E35" s="29">
        <v>10</v>
      </c>
      <c r="F35" s="29">
        <v>4</v>
      </c>
      <c r="G35" s="29">
        <v>2</v>
      </c>
      <c r="H35" s="29">
        <v>0</v>
      </c>
      <c r="J35" s="35">
        <v>6</v>
      </c>
      <c r="K35" s="36" t="str">
        <f>J24</f>
        <v>DZIKIE WĘŻE</v>
      </c>
      <c r="L35" s="36" t="str">
        <f>J25</f>
        <v>KARRAMBA</v>
      </c>
      <c r="M35" s="29">
        <v>1</v>
      </c>
      <c r="N35" s="29">
        <v>11</v>
      </c>
      <c r="O35" s="29">
        <v>0</v>
      </c>
      <c r="P35" s="29">
        <v>2</v>
      </c>
      <c r="AA35" s="40">
        <v>13</v>
      </c>
      <c r="AB35" s="59" t="s">
        <v>12</v>
      </c>
      <c r="AC35" s="40">
        <v>6</v>
      </c>
      <c r="AD35" s="40">
        <v>14</v>
      </c>
    </row>
    <row r="36" spans="2:30" x14ac:dyDescent="0.25">
      <c r="AA36" s="40">
        <v>13</v>
      </c>
      <c r="AB36" s="50" t="s">
        <v>5</v>
      </c>
      <c r="AC36" s="40">
        <v>6</v>
      </c>
      <c r="AD36" s="40">
        <v>6</v>
      </c>
    </row>
    <row r="37" spans="2:30" x14ac:dyDescent="0.25">
      <c r="S37" s="18" t="s">
        <v>172</v>
      </c>
      <c r="AA37" s="40">
        <v>13</v>
      </c>
      <c r="AB37" s="59" t="s">
        <v>26</v>
      </c>
      <c r="AC37" s="40">
        <v>6</v>
      </c>
      <c r="AD37" s="40">
        <v>6</v>
      </c>
    </row>
    <row r="38" spans="2:30" x14ac:dyDescent="0.25">
      <c r="R38" s="40">
        <v>1</v>
      </c>
      <c r="S38" s="73" t="s">
        <v>6</v>
      </c>
      <c r="T38" s="40">
        <v>36</v>
      </c>
      <c r="AA38" s="40">
        <v>16</v>
      </c>
      <c r="AB38" s="59" t="s">
        <v>3</v>
      </c>
      <c r="AC38" s="40">
        <v>0</v>
      </c>
      <c r="AD38" s="40"/>
    </row>
    <row r="39" spans="2:30" x14ac:dyDescent="0.25">
      <c r="R39" s="40">
        <v>2</v>
      </c>
      <c r="S39" s="73" t="s">
        <v>35</v>
      </c>
      <c r="T39" s="40">
        <v>32</v>
      </c>
    </row>
    <row r="40" spans="2:30" x14ac:dyDescent="0.25">
      <c r="R40" s="40">
        <v>3</v>
      </c>
      <c r="S40" s="73" t="s">
        <v>7</v>
      </c>
      <c r="T40" s="40">
        <v>28</v>
      </c>
    </row>
    <row r="41" spans="2:30" x14ac:dyDescent="0.25">
      <c r="R41" s="40">
        <v>4</v>
      </c>
      <c r="S41" s="73" t="s">
        <v>72</v>
      </c>
      <c r="T41" s="40">
        <v>25</v>
      </c>
    </row>
    <row r="42" spans="2:30" x14ac:dyDescent="0.25">
      <c r="R42" s="40">
        <v>5</v>
      </c>
      <c r="S42" s="73" t="s">
        <v>158</v>
      </c>
      <c r="T42" s="40">
        <v>22</v>
      </c>
    </row>
    <row r="43" spans="2:30" x14ac:dyDescent="0.25">
      <c r="R43" s="40">
        <v>6</v>
      </c>
      <c r="S43" s="73" t="s">
        <v>11</v>
      </c>
      <c r="T43" s="40">
        <v>20</v>
      </c>
    </row>
    <row r="44" spans="2:30" x14ac:dyDescent="0.25">
      <c r="R44" s="40">
        <v>7</v>
      </c>
      <c r="S44" s="73" t="s">
        <v>34</v>
      </c>
      <c r="T44" s="40">
        <v>18</v>
      </c>
    </row>
    <row r="45" spans="2:30" x14ac:dyDescent="0.25">
      <c r="R45" s="40">
        <v>8</v>
      </c>
      <c r="S45" s="73" t="s">
        <v>31</v>
      </c>
      <c r="T45" s="40">
        <v>16</v>
      </c>
    </row>
    <row r="46" spans="2:30" x14ac:dyDescent="0.25">
      <c r="R46" s="40">
        <v>9</v>
      </c>
      <c r="S46" s="73" t="s">
        <v>4</v>
      </c>
      <c r="T46" s="40">
        <v>14</v>
      </c>
    </row>
    <row r="47" spans="2:30" x14ac:dyDescent="0.25">
      <c r="R47" s="40">
        <v>9</v>
      </c>
      <c r="S47" s="73" t="s">
        <v>32</v>
      </c>
      <c r="T47" s="40">
        <v>14</v>
      </c>
    </row>
    <row r="48" spans="2:30" x14ac:dyDescent="0.25">
      <c r="R48" s="40">
        <v>9</v>
      </c>
      <c r="S48" s="73" t="s">
        <v>41</v>
      </c>
      <c r="T48" s="40">
        <v>14</v>
      </c>
    </row>
    <row r="49" spans="18:20" x14ac:dyDescent="0.25">
      <c r="R49" s="40">
        <v>9</v>
      </c>
      <c r="S49" s="73" t="s">
        <v>26</v>
      </c>
      <c r="T49" s="40">
        <v>14</v>
      </c>
    </row>
    <row r="50" spans="18:20" x14ac:dyDescent="0.25">
      <c r="R50" s="40">
        <v>13</v>
      </c>
      <c r="S50" s="73" t="s">
        <v>12</v>
      </c>
      <c r="T50" s="40">
        <v>6</v>
      </c>
    </row>
    <row r="51" spans="18:20" x14ac:dyDescent="0.25">
      <c r="R51" s="40">
        <v>13</v>
      </c>
      <c r="S51" s="73" t="s">
        <v>2</v>
      </c>
      <c r="T51" s="40">
        <v>6</v>
      </c>
    </row>
    <row r="52" spans="18:20" x14ac:dyDescent="0.25">
      <c r="R52" s="40">
        <v>13</v>
      </c>
      <c r="S52" s="73" t="s">
        <v>5</v>
      </c>
      <c r="T52" s="40">
        <v>6</v>
      </c>
    </row>
    <row r="53" spans="18:20" x14ac:dyDescent="0.25">
      <c r="R53" s="40">
        <v>16</v>
      </c>
      <c r="S53" s="73" t="s">
        <v>1</v>
      </c>
      <c r="T53" s="40">
        <v>0</v>
      </c>
    </row>
  </sheetData>
  <sortState xmlns:xlrd2="http://schemas.microsoft.com/office/spreadsheetml/2017/richdata2" ref="R38:T53">
    <sortCondition ref="R38:R53"/>
  </sortState>
  <pageMargins left="0.25" right="0.25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8A172-2F2D-4B0F-8C2E-58CE34EDBA4D}">
  <dimension ref="B1:AD53"/>
  <sheetViews>
    <sheetView zoomScale="70" zoomScaleNormal="70" workbookViewId="0">
      <selection activeCell="J39" sqref="J39"/>
    </sheetView>
  </sheetViews>
  <sheetFormatPr defaultColWidth="9.140625" defaultRowHeight="15" x14ac:dyDescent="0.25"/>
  <cols>
    <col min="1" max="1" width="9.140625" style="18"/>
    <col min="2" max="2" width="19" style="18" customWidth="1"/>
    <col min="3" max="3" width="18.5703125" style="18" customWidth="1"/>
    <col min="4" max="4" width="19.28515625" style="18" customWidth="1"/>
    <col min="5" max="9" width="9.140625" style="18"/>
    <col min="10" max="10" width="18.42578125" style="18" customWidth="1"/>
    <col min="11" max="11" width="17.140625" style="18" customWidth="1"/>
    <col min="12" max="12" width="16.85546875" style="18" customWidth="1"/>
    <col min="13" max="17" width="9.140625" style="18"/>
    <col min="18" max="18" width="5.140625" style="18" customWidth="1"/>
    <col min="19" max="19" width="21.7109375" style="18" customWidth="1"/>
    <col min="20" max="21" width="5.7109375" style="18" customWidth="1"/>
    <col min="22" max="22" width="21.85546875" style="18" customWidth="1"/>
    <col min="23" max="23" width="5.42578125" style="18" customWidth="1"/>
    <col min="24" max="24" width="5.28515625" style="18" customWidth="1"/>
    <col min="25" max="25" width="16.7109375" style="18" customWidth="1"/>
    <col min="26" max="26" width="3.28515625" style="18" customWidth="1"/>
    <col min="27" max="27" width="9.140625" style="18"/>
    <col min="28" max="28" width="13" style="18" customWidth="1"/>
    <col min="29" max="16384" width="9.140625" style="18"/>
  </cols>
  <sheetData>
    <row r="1" spans="2:26" ht="21" x14ac:dyDescent="0.35">
      <c r="B1" s="39" t="s">
        <v>91</v>
      </c>
    </row>
    <row r="2" spans="2:26" x14ac:dyDescent="0.25">
      <c r="S2" s="41" t="s">
        <v>96</v>
      </c>
    </row>
    <row r="3" spans="2:26" ht="18.75" x14ac:dyDescent="0.3">
      <c r="B3" s="19" t="s">
        <v>90</v>
      </c>
      <c r="C3" s="20"/>
      <c r="D3" s="20"/>
      <c r="E3" s="20"/>
      <c r="F3" s="20"/>
      <c r="G3" s="20"/>
      <c r="H3" s="20"/>
      <c r="J3" s="19" t="s">
        <v>94</v>
      </c>
      <c r="K3" s="20"/>
      <c r="L3" s="20"/>
      <c r="M3" s="20"/>
      <c r="N3" s="20"/>
      <c r="O3" s="20"/>
      <c r="P3" s="20"/>
    </row>
    <row r="4" spans="2:26" ht="16.5" thickBot="1" x14ac:dyDescent="0.3">
      <c r="B4" s="21" t="s">
        <v>79</v>
      </c>
      <c r="C4" s="20"/>
      <c r="D4" s="20"/>
      <c r="E4" s="20"/>
      <c r="F4" s="20"/>
      <c r="G4" s="20"/>
      <c r="H4" s="20"/>
      <c r="J4" s="21" t="s">
        <v>79</v>
      </c>
      <c r="K4" s="20"/>
      <c r="L4" s="20"/>
      <c r="M4" s="20"/>
      <c r="N4" s="20"/>
      <c r="O4" s="20"/>
      <c r="P4" s="20"/>
      <c r="V4" s="18" t="s">
        <v>110</v>
      </c>
    </row>
    <row r="5" spans="2:26" ht="15.75" thickBot="1" x14ac:dyDescent="0.3">
      <c r="B5" s="22" t="s">
        <v>86</v>
      </c>
      <c r="C5" s="23" t="s">
        <v>85</v>
      </c>
      <c r="D5" s="23" t="s">
        <v>84</v>
      </c>
      <c r="E5" s="23" t="s">
        <v>82</v>
      </c>
      <c r="F5" s="24" t="s">
        <v>83</v>
      </c>
      <c r="G5" s="20"/>
      <c r="H5" s="25"/>
      <c r="I5" s="25"/>
      <c r="J5" s="22" t="s">
        <v>98</v>
      </c>
      <c r="K5" s="23" t="s">
        <v>85</v>
      </c>
      <c r="L5" s="23" t="s">
        <v>84</v>
      </c>
      <c r="M5" s="23" t="s">
        <v>82</v>
      </c>
      <c r="N5" s="24" t="s">
        <v>83</v>
      </c>
      <c r="O5" s="20"/>
      <c r="P5" s="25"/>
      <c r="R5" s="40" t="s">
        <v>100</v>
      </c>
      <c r="S5" s="107"/>
      <c r="T5" s="40"/>
    </row>
    <row r="6" spans="2:26" x14ac:dyDescent="0.25">
      <c r="B6" s="57" t="s">
        <v>6</v>
      </c>
      <c r="C6" s="26">
        <f>E13+E15+E17</f>
        <v>36</v>
      </c>
      <c r="D6" s="26">
        <f>F13+F15+F17</f>
        <v>27</v>
      </c>
      <c r="E6" s="26">
        <f>G13+G15+G17</f>
        <v>6</v>
      </c>
      <c r="F6" s="27">
        <v>1</v>
      </c>
      <c r="G6" s="20"/>
      <c r="H6" s="20"/>
      <c r="I6" s="20"/>
      <c r="J6" s="107"/>
      <c r="K6" s="26">
        <f>M13+M15+M17</f>
        <v>0</v>
      </c>
      <c r="L6" s="26">
        <f>N13+N15+N17</f>
        <v>0</v>
      </c>
      <c r="M6" s="26">
        <f>O13+O15+O17</f>
        <v>0</v>
      </c>
      <c r="N6" s="27"/>
      <c r="O6" s="20"/>
      <c r="P6" s="20"/>
      <c r="R6" s="40" t="s">
        <v>101</v>
      </c>
      <c r="S6" s="107"/>
      <c r="T6" s="40"/>
      <c r="U6" s="18" t="s">
        <v>100</v>
      </c>
      <c r="V6" s="57" t="s">
        <v>6</v>
      </c>
      <c r="W6" s="40">
        <v>8</v>
      </c>
    </row>
    <row r="7" spans="2:26" x14ac:dyDescent="0.25">
      <c r="B7" s="57" t="s">
        <v>34</v>
      </c>
      <c r="C7" s="29">
        <f>F13+E16+E18</f>
        <v>31</v>
      </c>
      <c r="D7" s="29">
        <f>E13+F16+F18</f>
        <v>33</v>
      </c>
      <c r="E7" s="29">
        <f>H13+G16+G18</f>
        <v>2</v>
      </c>
      <c r="F7" s="30">
        <v>2</v>
      </c>
      <c r="G7" s="20"/>
      <c r="H7" s="20"/>
      <c r="I7" s="20"/>
      <c r="J7" s="107"/>
      <c r="K7" s="29">
        <f>N13+M16+M18</f>
        <v>0</v>
      </c>
      <c r="L7" s="29">
        <f>M13+N16+N18</f>
        <v>0</v>
      </c>
      <c r="M7" s="29">
        <f>P13+O16+O18</f>
        <v>0</v>
      </c>
      <c r="N7" s="30"/>
      <c r="O7" s="20"/>
      <c r="P7" s="20"/>
      <c r="U7" s="18" t="s">
        <v>101</v>
      </c>
      <c r="V7" s="57" t="s">
        <v>72</v>
      </c>
      <c r="W7" s="40">
        <v>9</v>
      </c>
      <c r="Y7" s="18" t="s">
        <v>111</v>
      </c>
    </row>
    <row r="8" spans="2:26" x14ac:dyDescent="0.25">
      <c r="B8" s="57" t="s">
        <v>11</v>
      </c>
      <c r="C8" s="29">
        <f>E14+F15+F18</f>
        <v>29</v>
      </c>
      <c r="D8" s="29">
        <f>F14+E15+E18</f>
        <v>32</v>
      </c>
      <c r="E8" s="29">
        <f>G14+H15+H18</f>
        <v>2</v>
      </c>
      <c r="F8" s="30">
        <v>3</v>
      </c>
      <c r="G8" s="20"/>
      <c r="H8" s="20"/>
      <c r="I8" s="20"/>
      <c r="J8" s="107"/>
      <c r="K8" s="29">
        <f>M14+N15+N18</f>
        <v>0</v>
      </c>
      <c r="L8" s="29">
        <f>N14+M15+M18</f>
        <v>0</v>
      </c>
      <c r="M8" s="29">
        <f>O14+P15+P18</f>
        <v>0</v>
      </c>
      <c r="N8" s="30"/>
      <c r="O8" s="20"/>
      <c r="P8" s="20"/>
      <c r="R8" s="40" t="s">
        <v>102</v>
      </c>
      <c r="S8" s="107"/>
      <c r="T8" s="40"/>
    </row>
    <row r="9" spans="2:26" x14ac:dyDescent="0.25">
      <c r="B9" s="58" t="s">
        <v>4</v>
      </c>
      <c r="C9" s="29">
        <f>F14+F16+F17</f>
        <v>31</v>
      </c>
      <c r="D9" s="29">
        <f>E14+E16+E17</f>
        <v>35</v>
      </c>
      <c r="E9" s="29">
        <f>H14+H16+H17</f>
        <v>2</v>
      </c>
      <c r="F9" s="30">
        <v>4</v>
      </c>
      <c r="G9" s="20"/>
      <c r="H9" s="20"/>
      <c r="I9" s="20"/>
      <c r="J9" s="73"/>
      <c r="K9" s="29">
        <f>N14+N16+N17</f>
        <v>0</v>
      </c>
      <c r="L9" s="29">
        <f>M14+M16+M17</f>
        <v>0</v>
      </c>
      <c r="M9" s="29">
        <f>P14+P16+P17</f>
        <v>0</v>
      </c>
      <c r="N9" s="30"/>
      <c r="O9" s="20"/>
      <c r="P9" s="20"/>
      <c r="R9" s="40" t="s">
        <v>103</v>
      </c>
      <c r="S9" s="107"/>
      <c r="T9" s="40"/>
      <c r="Y9" s="57" t="s">
        <v>72</v>
      </c>
      <c r="Z9" s="40"/>
    </row>
    <row r="10" spans="2:26" x14ac:dyDescent="0.25">
      <c r="B10" s="20"/>
      <c r="C10" s="31"/>
      <c r="D10" s="31"/>
      <c r="E10" s="31"/>
      <c r="F10" s="20"/>
      <c r="G10" s="20"/>
      <c r="H10" s="20"/>
      <c r="J10" s="20"/>
      <c r="K10" s="31"/>
      <c r="L10" s="31"/>
      <c r="M10" s="31"/>
      <c r="N10" s="20"/>
      <c r="O10" s="20"/>
      <c r="P10" s="20"/>
      <c r="Y10" s="57" t="s">
        <v>34</v>
      </c>
      <c r="Z10" s="40"/>
    </row>
    <row r="11" spans="2:26" ht="15.75" x14ac:dyDescent="0.25">
      <c r="B11" s="21" t="s">
        <v>80</v>
      </c>
      <c r="C11" s="20"/>
      <c r="D11" s="20"/>
      <c r="E11" s="20"/>
      <c r="F11" s="20"/>
      <c r="G11" s="20"/>
      <c r="H11" s="20"/>
      <c r="J11" s="21" t="s">
        <v>80</v>
      </c>
      <c r="K11" s="20"/>
      <c r="L11" s="20"/>
      <c r="M11" s="20"/>
      <c r="N11" s="20"/>
      <c r="O11" s="20"/>
      <c r="P11" s="20"/>
      <c r="R11" s="40" t="s">
        <v>104</v>
      </c>
      <c r="S11" s="107"/>
      <c r="T11" s="40"/>
      <c r="Z11" s="18" t="s">
        <v>125</v>
      </c>
    </row>
    <row r="12" spans="2:26" x14ac:dyDescent="0.25">
      <c r="B12" s="32" t="s">
        <v>93</v>
      </c>
      <c r="C12" s="33" t="s">
        <v>81</v>
      </c>
      <c r="D12" s="33" t="s">
        <v>81</v>
      </c>
      <c r="E12" s="34" t="s">
        <v>87</v>
      </c>
      <c r="F12" s="33" t="s">
        <v>88</v>
      </c>
      <c r="G12" s="33" t="s">
        <v>89</v>
      </c>
      <c r="H12" s="33"/>
      <c r="J12" s="32" t="s">
        <v>93</v>
      </c>
      <c r="K12" s="33" t="s">
        <v>81</v>
      </c>
      <c r="L12" s="33" t="s">
        <v>81</v>
      </c>
      <c r="M12" s="34" t="s">
        <v>87</v>
      </c>
      <c r="N12" s="33" t="s">
        <v>88</v>
      </c>
      <c r="O12" s="33" t="s">
        <v>89</v>
      </c>
      <c r="P12" s="33"/>
      <c r="R12" s="40" t="s">
        <v>105</v>
      </c>
      <c r="S12" s="107"/>
      <c r="T12" s="40"/>
      <c r="U12" s="18" t="s">
        <v>104</v>
      </c>
      <c r="V12" s="57" t="s">
        <v>34</v>
      </c>
      <c r="W12" s="40">
        <v>12</v>
      </c>
    </row>
    <row r="13" spans="2:26" x14ac:dyDescent="0.25">
      <c r="B13" s="35">
        <v>1</v>
      </c>
      <c r="C13" s="36" t="str">
        <f>B6</f>
        <v>WroStreet TEAM</v>
      </c>
      <c r="D13" s="36" t="str">
        <f>B7</f>
        <v>OKC</v>
      </c>
      <c r="E13" s="29">
        <v>12</v>
      </c>
      <c r="F13" s="29">
        <v>8</v>
      </c>
      <c r="G13" s="29">
        <v>2</v>
      </c>
      <c r="H13" s="29">
        <v>0</v>
      </c>
      <c r="J13" s="35">
        <v>1</v>
      </c>
      <c r="K13" s="36">
        <f>J6</f>
        <v>0</v>
      </c>
      <c r="L13" s="36">
        <f>J7</f>
        <v>0</v>
      </c>
      <c r="M13" s="29"/>
      <c r="N13" s="29"/>
      <c r="O13" s="29"/>
      <c r="P13" s="29"/>
      <c r="U13" s="18" t="s">
        <v>105</v>
      </c>
      <c r="V13" s="57" t="s">
        <v>7</v>
      </c>
      <c r="W13" s="40">
        <v>10</v>
      </c>
    </row>
    <row r="14" spans="2:26" x14ac:dyDescent="0.25">
      <c r="B14" s="35">
        <v>2</v>
      </c>
      <c r="C14" s="36" t="str">
        <f>B8</f>
        <v>D.A WAWRZYNY</v>
      </c>
      <c r="D14" s="36" t="str">
        <f>B9</f>
        <v>BURAKI KOZAKI</v>
      </c>
      <c r="E14" s="29">
        <v>12</v>
      </c>
      <c r="F14" s="29">
        <v>8</v>
      </c>
      <c r="G14" s="29">
        <v>2</v>
      </c>
      <c r="H14" s="29">
        <v>0</v>
      </c>
      <c r="J14" s="35">
        <v>2</v>
      </c>
      <c r="K14" s="36">
        <f>J8</f>
        <v>0</v>
      </c>
      <c r="L14" s="36">
        <f>J9</f>
        <v>0</v>
      </c>
      <c r="M14" s="29"/>
      <c r="N14" s="29"/>
      <c r="O14" s="29"/>
      <c r="P14" s="29"/>
      <c r="R14" s="40" t="s">
        <v>106</v>
      </c>
      <c r="S14" s="107"/>
      <c r="T14" s="40"/>
    </row>
    <row r="15" spans="2:26" x14ac:dyDescent="0.25">
      <c r="B15" s="35">
        <v>3</v>
      </c>
      <c r="C15" s="36" t="str">
        <f>B6</f>
        <v>WroStreet TEAM</v>
      </c>
      <c r="D15" s="36" t="str">
        <f>B8</f>
        <v>D.A WAWRZYNY</v>
      </c>
      <c r="E15" s="29">
        <v>12</v>
      </c>
      <c r="F15" s="29">
        <v>8</v>
      </c>
      <c r="G15" s="29">
        <v>2</v>
      </c>
      <c r="H15" s="29">
        <v>0</v>
      </c>
      <c r="J15" s="35">
        <v>3</v>
      </c>
      <c r="K15" s="36">
        <f>J6</f>
        <v>0</v>
      </c>
      <c r="L15" s="36">
        <f>J8</f>
        <v>0</v>
      </c>
      <c r="M15" s="29"/>
      <c r="N15" s="29"/>
      <c r="O15" s="29"/>
      <c r="P15" s="29"/>
      <c r="R15" s="40" t="s">
        <v>107</v>
      </c>
      <c r="S15" s="107"/>
      <c r="T15" s="40"/>
    </row>
    <row r="16" spans="2:26" x14ac:dyDescent="0.25">
      <c r="B16" s="35">
        <v>4</v>
      </c>
      <c r="C16" s="36" t="str">
        <f>B7</f>
        <v>OKC</v>
      </c>
      <c r="D16" s="36" t="str">
        <f>B9</f>
        <v>BURAKI KOZAKI</v>
      </c>
      <c r="E16" s="29">
        <v>11</v>
      </c>
      <c r="F16" s="29">
        <v>12</v>
      </c>
      <c r="G16" s="29">
        <v>0</v>
      </c>
      <c r="H16" s="29">
        <v>2</v>
      </c>
      <c r="J16" s="35">
        <v>4</v>
      </c>
      <c r="K16" s="36">
        <f>J7</f>
        <v>0</v>
      </c>
      <c r="L16" s="36">
        <f>J9</f>
        <v>0</v>
      </c>
      <c r="M16" s="29"/>
      <c r="N16" s="29"/>
      <c r="O16" s="29"/>
      <c r="P16" s="29"/>
    </row>
    <row r="17" spans="2:30" x14ac:dyDescent="0.25">
      <c r="B17" s="35">
        <v>5</v>
      </c>
      <c r="C17" s="36" t="str">
        <f>B6</f>
        <v>WroStreet TEAM</v>
      </c>
      <c r="D17" s="36" t="str">
        <f>B9</f>
        <v>BURAKI KOZAKI</v>
      </c>
      <c r="E17" s="29">
        <v>12</v>
      </c>
      <c r="F17" s="29">
        <v>11</v>
      </c>
      <c r="G17" s="29">
        <v>2</v>
      </c>
      <c r="H17" s="29">
        <v>0</v>
      </c>
      <c r="J17" s="35">
        <v>5</v>
      </c>
      <c r="K17" s="36">
        <f>J6</f>
        <v>0</v>
      </c>
      <c r="L17" s="36">
        <f>J9</f>
        <v>0</v>
      </c>
      <c r="M17" s="29"/>
      <c r="N17" s="29"/>
      <c r="O17" s="29"/>
      <c r="P17" s="29"/>
      <c r="V17" s="18" t="s">
        <v>108</v>
      </c>
    </row>
    <row r="18" spans="2:30" x14ac:dyDescent="0.25">
      <c r="B18" s="35">
        <v>6</v>
      </c>
      <c r="C18" s="36" t="str">
        <f>B7</f>
        <v>OKC</v>
      </c>
      <c r="D18" s="36" t="str">
        <f>B8</f>
        <v>D.A WAWRZYNY</v>
      </c>
      <c r="E18" s="29">
        <v>12</v>
      </c>
      <c r="F18" s="29">
        <v>9</v>
      </c>
      <c r="G18" s="29">
        <v>2</v>
      </c>
      <c r="H18" s="29">
        <v>0</v>
      </c>
      <c r="J18" s="35">
        <v>6</v>
      </c>
      <c r="K18" s="36">
        <f>J7</f>
        <v>0</v>
      </c>
      <c r="L18" s="36">
        <f>J8</f>
        <v>0</v>
      </c>
      <c r="M18" s="29"/>
      <c r="N18" s="29"/>
      <c r="O18" s="29"/>
      <c r="P18" s="29"/>
      <c r="V18" s="57" t="s">
        <v>6</v>
      </c>
      <c r="W18" s="40">
        <v>12</v>
      </c>
    </row>
    <row r="19" spans="2:30" x14ac:dyDescent="0.25">
      <c r="V19" s="57" t="s">
        <v>7</v>
      </c>
      <c r="W19" s="40">
        <v>6</v>
      </c>
    </row>
    <row r="20" spans="2:30" ht="18.75" x14ac:dyDescent="0.3">
      <c r="B20" s="19" t="s">
        <v>92</v>
      </c>
      <c r="C20" s="20"/>
      <c r="D20" s="20"/>
      <c r="E20" s="20"/>
      <c r="F20" s="20"/>
      <c r="G20" s="20"/>
      <c r="H20" s="20"/>
      <c r="J20" s="19" t="s">
        <v>95</v>
      </c>
      <c r="K20" s="20"/>
      <c r="L20" s="20"/>
      <c r="M20" s="20"/>
      <c r="N20" s="20"/>
      <c r="O20" s="20"/>
      <c r="P20" s="20"/>
    </row>
    <row r="21" spans="2:30" ht="16.5" thickBot="1" x14ac:dyDescent="0.3">
      <c r="B21" s="21" t="s">
        <v>79</v>
      </c>
      <c r="C21" s="20"/>
      <c r="D21" s="20"/>
      <c r="E21" s="20"/>
      <c r="F21" s="20"/>
      <c r="G21" s="20"/>
      <c r="H21" s="20"/>
      <c r="J21" s="21" t="s">
        <v>79</v>
      </c>
      <c r="K21" s="20"/>
      <c r="L21" s="20"/>
      <c r="M21" s="20"/>
      <c r="N21" s="20"/>
      <c r="O21" s="20"/>
      <c r="P21" s="20"/>
    </row>
    <row r="22" spans="2:30" ht="15.75" thickBot="1" x14ac:dyDescent="0.3">
      <c r="B22" s="22" t="s">
        <v>97</v>
      </c>
      <c r="C22" s="23" t="s">
        <v>85</v>
      </c>
      <c r="D22" s="23" t="s">
        <v>84</v>
      </c>
      <c r="E22" s="23" t="s">
        <v>82</v>
      </c>
      <c r="F22" s="24" t="s">
        <v>83</v>
      </c>
      <c r="G22" s="20"/>
      <c r="H22" s="25"/>
      <c r="J22" s="22" t="s">
        <v>99</v>
      </c>
      <c r="K22" s="23" t="s">
        <v>85</v>
      </c>
      <c r="L22" s="23" t="s">
        <v>84</v>
      </c>
      <c r="M22" s="23" t="s">
        <v>82</v>
      </c>
      <c r="N22" s="24" t="s">
        <v>83</v>
      </c>
      <c r="O22" s="20"/>
      <c r="P22" s="25"/>
      <c r="V22" s="57" t="s">
        <v>11</v>
      </c>
      <c r="W22" s="40">
        <v>8</v>
      </c>
      <c r="Y22" s="18" t="s">
        <v>142</v>
      </c>
      <c r="AA22" s="40"/>
      <c r="AB22" s="40" t="s">
        <v>112</v>
      </c>
      <c r="AC22" s="40" t="s">
        <v>126</v>
      </c>
      <c r="AD22" s="40" t="s">
        <v>130</v>
      </c>
    </row>
    <row r="23" spans="2:30" x14ac:dyDescent="0.25">
      <c r="B23" s="57" t="s">
        <v>7</v>
      </c>
      <c r="C23" s="26">
        <f>E30+E32+E34</f>
        <v>36</v>
      </c>
      <c r="D23" s="26">
        <f>F30+F32+F34</f>
        <v>22</v>
      </c>
      <c r="E23" s="26">
        <f>G30+G32+G34</f>
        <v>6</v>
      </c>
      <c r="F23" s="27">
        <v>1</v>
      </c>
      <c r="G23" s="20"/>
      <c r="H23" s="20"/>
      <c r="J23" s="107"/>
      <c r="K23" s="26">
        <f>M30+M32+M34</f>
        <v>0</v>
      </c>
      <c r="L23" s="26">
        <f>N30+N32+N34</f>
        <v>0</v>
      </c>
      <c r="M23" s="26">
        <f>O30+O32+O34</f>
        <v>0</v>
      </c>
      <c r="N23" s="27">
        <v>1</v>
      </c>
      <c r="O23" s="20"/>
      <c r="P23" s="20"/>
      <c r="V23" s="58" t="s">
        <v>35</v>
      </c>
      <c r="W23" s="40">
        <v>1</v>
      </c>
      <c r="AA23" s="40">
        <v>1</v>
      </c>
      <c r="AB23" s="59" t="s">
        <v>72</v>
      </c>
      <c r="AC23" s="40">
        <v>36</v>
      </c>
      <c r="AD23" s="40">
        <v>25</v>
      </c>
    </row>
    <row r="24" spans="2:30" x14ac:dyDescent="0.25">
      <c r="B24" s="57" t="s">
        <v>31</v>
      </c>
      <c r="C24" s="29">
        <f>F30+E33+E35</f>
        <v>15</v>
      </c>
      <c r="D24" s="29">
        <f>E30+F33+F35</f>
        <v>35</v>
      </c>
      <c r="E24" s="29">
        <f>H30+G33+G35</f>
        <v>0</v>
      </c>
      <c r="F24" s="30">
        <v>4</v>
      </c>
      <c r="G24" s="20"/>
      <c r="H24" s="20"/>
      <c r="J24" s="107"/>
      <c r="K24" s="29">
        <f>N30+M33+M35</f>
        <v>0</v>
      </c>
      <c r="L24" s="29">
        <f>M30+N33+N35</f>
        <v>0</v>
      </c>
      <c r="M24" s="29">
        <f>P30+O33+O35</f>
        <v>0</v>
      </c>
      <c r="N24" s="30">
        <v>4</v>
      </c>
      <c r="O24" s="20"/>
      <c r="P24" s="20"/>
      <c r="AA24" s="40">
        <v>2</v>
      </c>
      <c r="AB24" s="59" t="s">
        <v>7</v>
      </c>
      <c r="AC24" s="40">
        <v>32</v>
      </c>
      <c r="AD24" s="40">
        <v>28</v>
      </c>
    </row>
    <row r="25" spans="2:30" x14ac:dyDescent="0.25">
      <c r="B25" s="58" t="s">
        <v>35</v>
      </c>
      <c r="C25" s="29">
        <f>E31+F32+F35</f>
        <v>25</v>
      </c>
      <c r="D25" s="29">
        <f>F31+E32+E35</f>
        <v>27</v>
      </c>
      <c r="E25" s="29">
        <f>G31+H32+H35</f>
        <v>2</v>
      </c>
      <c r="F25" s="30">
        <v>3</v>
      </c>
      <c r="G25" s="20"/>
      <c r="H25" s="20"/>
      <c r="J25" s="107"/>
      <c r="K25" s="29">
        <f>M31+N32+N35</f>
        <v>0</v>
      </c>
      <c r="L25" s="29">
        <f>N31+M32+M35</f>
        <v>0</v>
      </c>
      <c r="M25" s="29">
        <f>O31+P32+P35</f>
        <v>0</v>
      </c>
      <c r="N25" s="30">
        <v>3</v>
      </c>
      <c r="O25" s="20"/>
      <c r="P25" s="20"/>
      <c r="V25" s="57" t="s">
        <v>31</v>
      </c>
      <c r="W25" s="40">
        <v>6</v>
      </c>
      <c r="Y25" s="18" t="s">
        <v>143</v>
      </c>
      <c r="AA25" s="40">
        <v>3</v>
      </c>
      <c r="AB25" s="59" t="s">
        <v>31</v>
      </c>
      <c r="AC25" s="40">
        <v>28</v>
      </c>
      <c r="AD25" s="40">
        <v>14</v>
      </c>
    </row>
    <row r="26" spans="2:30" x14ac:dyDescent="0.25">
      <c r="B26" s="57" t="s">
        <v>72</v>
      </c>
      <c r="C26" s="29">
        <f>F31+F33+F34</f>
        <v>29</v>
      </c>
      <c r="D26" s="29">
        <f>E31+E33+E34</f>
        <v>21</v>
      </c>
      <c r="E26" s="29">
        <f>H31+H33+H34</f>
        <v>4</v>
      </c>
      <c r="F26" s="30">
        <v>2</v>
      </c>
      <c r="G26" s="20"/>
      <c r="H26" s="20"/>
      <c r="J26" s="107"/>
      <c r="K26" s="29">
        <f>N31+N33+N34</f>
        <v>0</v>
      </c>
      <c r="L26" s="29">
        <f>M31+M33+M34</f>
        <v>0</v>
      </c>
      <c r="M26" s="29">
        <f>P31+P33+P34</f>
        <v>0</v>
      </c>
      <c r="N26" s="30">
        <v>2</v>
      </c>
      <c r="O26" s="20"/>
      <c r="P26" s="20"/>
      <c r="V26" s="58" t="s">
        <v>4</v>
      </c>
      <c r="W26" s="40">
        <v>8</v>
      </c>
      <c r="AA26" s="40">
        <v>4</v>
      </c>
      <c r="AB26" s="50" t="s">
        <v>1</v>
      </c>
      <c r="AC26" s="40">
        <v>25</v>
      </c>
      <c r="AD26" s="40">
        <v>22</v>
      </c>
    </row>
    <row r="27" spans="2:30" x14ac:dyDescent="0.25">
      <c r="B27" s="20"/>
      <c r="C27" s="31"/>
      <c r="D27" s="31"/>
      <c r="E27" s="31"/>
      <c r="F27" s="20"/>
      <c r="G27" s="20"/>
      <c r="H27" s="20"/>
      <c r="J27" s="20"/>
      <c r="K27" s="31"/>
      <c r="L27" s="31"/>
      <c r="M27" s="31"/>
      <c r="N27" s="20"/>
      <c r="O27" s="20"/>
      <c r="P27" s="20"/>
      <c r="AA27" s="40">
        <v>5</v>
      </c>
      <c r="AB27" s="59" t="s">
        <v>4</v>
      </c>
      <c r="AC27" s="40">
        <v>22</v>
      </c>
      <c r="AD27" s="40">
        <v>32</v>
      </c>
    </row>
    <row r="28" spans="2:30" ht="15.75" x14ac:dyDescent="0.25">
      <c r="B28" s="21" t="s">
        <v>80</v>
      </c>
      <c r="C28" s="20"/>
      <c r="D28" s="20"/>
      <c r="E28" s="20"/>
      <c r="F28" s="20"/>
      <c r="G28" s="20"/>
      <c r="H28" s="20"/>
      <c r="J28" s="21" t="s">
        <v>80</v>
      </c>
      <c r="K28" s="20"/>
      <c r="L28" s="20"/>
      <c r="M28" s="20"/>
      <c r="N28" s="20"/>
      <c r="O28" s="20"/>
      <c r="P28" s="20"/>
      <c r="V28" s="107"/>
      <c r="W28" s="40"/>
      <c r="AA28" s="40">
        <v>5</v>
      </c>
      <c r="AB28" s="50" t="s">
        <v>11</v>
      </c>
      <c r="AC28" s="40">
        <v>22</v>
      </c>
      <c r="AD28" s="40">
        <v>18</v>
      </c>
    </row>
    <row r="29" spans="2:30" x14ac:dyDescent="0.25">
      <c r="B29" s="32" t="s">
        <v>93</v>
      </c>
      <c r="C29" s="33" t="s">
        <v>81</v>
      </c>
      <c r="D29" s="33" t="s">
        <v>81</v>
      </c>
      <c r="E29" s="34" t="s">
        <v>87</v>
      </c>
      <c r="F29" s="33" t="s">
        <v>88</v>
      </c>
      <c r="G29" s="33" t="s">
        <v>89</v>
      </c>
      <c r="H29" s="33"/>
      <c r="J29" s="32" t="s">
        <v>93</v>
      </c>
      <c r="K29" s="33" t="s">
        <v>81</v>
      </c>
      <c r="L29" s="33" t="s">
        <v>81</v>
      </c>
      <c r="M29" s="34" t="s">
        <v>87</v>
      </c>
      <c r="N29" s="33" t="s">
        <v>88</v>
      </c>
      <c r="O29" s="33" t="s">
        <v>89</v>
      </c>
      <c r="P29" s="33"/>
      <c r="V29" s="107"/>
      <c r="W29" s="40"/>
      <c r="AA29" s="40">
        <v>5</v>
      </c>
      <c r="AB29" s="59" t="s">
        <v>6</v>
      </c>
      <c r="AC29" s="40">
        <v>22</v>
      </c>
      <c r="AD29" s="40">
        <v>36</v>
      </c>
    </row>
    <row r="30" spans="2:30" x14ac:dyDescent="0.25">
      <c r="B30" s="35">
        <v>1</v>
      </c>
      <c r="C30" s="36" t="str">
        <f>B23</f>
        <v>SZAMAN SZAMAN</v>
      </c>
      <c r="D30" s="36" t="str">
        <f>B24</f>
        <v>STO TWARZY GRZYBIARZY</v>
      </c>
      <c r="E30" s="29">
        <v>12</v>
      </c>
      <c r="F30" s="29">
        <v>6</v>
      </c>
      <c r="G30" s="29">
        <v>2</v>
      </c>
      <c r="H30" s="29">
        <v>0</v>
      </c>
      <c r="J30" s="35">
        <v>1</v>
      </c>
      <c r="K30" s="36">
        <f>J23</f>
        <v>0</v>
      </c>
      <c r="L30" s="36">
        <f>J24</f>
        <v>0</v>
      </c>
      <c r="M30" s="29"/>
      <c r="N30" s="29"/>
      <c r="O30" s="29"/>
      <c r="P30" s="29"/>
      <c r="AA30" s="40">
        <v>5</v>
      </c>
      <c r="AB30" s="59" t="s">
        <v>34</v>
      </c>
      <c r="AC30" s="40">
        <v>22</v>
      </c>
      <c r="AD30" s="40">
        <v>16</v>
      </c>
    </row>
    <row r="31" spans="2:30" x14ac:dyDescent="0.25">
      <c r="B31" s="35">
        <v>2</v>
      </c>
      <c r="C31" s="36" t="str">
        <f>B25</f>
        <v>KURDEBALANS</v>
      </c>
      <c r="D31" s="36" t="str">
        <f>B26</f>
        <v>STARE DZIADKI</v>
      </c>
      <c r="E31" s="29">
        <v>5</v>
      </c>
      <c r="F31" s="29">
        <v>10</v>
      </c>
      <c r="G31" s="29">
        <v>0</v>
      </c>
      <c r="H31" s="29">
        <v>2</v>
      </c>
      <c r="J31" s="35">
        <v>2</v>
      </c>
      <c r="K31" s="36">
        <f>J25</f>
        <v>0</v>
      </c>
      <c r="L31" s="36">
        <f>J26</f>
        <v>0</v>
      </c>
      <c r="M31" s="29"/>
      <c r="N31" s="29"/>
      <c r="O31" s="29"/>
      <c r="P31" s="29"/>
      <c r="V31" s="107"/>
      <c r="W31" s="40"/>
      <c r="AA31" s="40">
        <v>9</v>
      </c>
      <c r="AB31" s="59" t="s">
        <v>35</v>
      </c>
      <c r="AC31" s="40">
        <v>14</v>
      </c>
      <c r="AD31" s="40">
        <v>14</v>
      </c>
    </row>
    <row r="32" spans="2:30" x14ac:dyDescent="0.25">
      <c r="B32" s="35">
        <v>3</v>
      </c>
      <c r="C32" s="36" t="str">
        <f>B23</f>
        <v>SZAMAN SZAMAN</v>
      </c>
      <c r="D32" s="36" t="str">
        <f>B25</f>
        <v>KURDEBALANS</v>
      </c>
      <c r="E32" s="29">
        <v>12</v>
      </c>
      <c r="F32" s="29">
        <v>8</v>
      </c>
      <c r="G32" s="29">
        <v>2</v>
      </c>
      <c r="H32" s="29">
        <v>0</v>
      </c>
      <c r="J32" s="35">
        <v>3</v>
      </c>
      <c r="K32" s="36">
        <f>J23</f>
        <v>0</v>
      </c>
      <c r="L32" s="36">
        <f>J25</f>
        <v>0</v>
      </c>
      <c r="M32" s="29"/>
      <c r="N32" s="29"/>
      <c r="O32" s="29"/>
      <c r="P32" s="29"/>
      <c r="V32" s="107"/>
      <c r="W32" s="40"/>
      <c r="AA32" s="40">
        <v>9</v>
      </c>
      <c r="AB32" s="50" t="s">
        <v>2</v>
      </c>
      <c r="AC32" s="40">
        <v>14</v>
      </c>
      <c r="AD32" s="40">
        <v>6</v>
      </c>
    </row>
    <row r="33" spans="2:30" x14ac:dyDescent="0.25">
      <c r="B33" s="35">
        <v>4</v>
      </c>
      <c r="C33" s="36" t="str">
        <f>B24</f>
        <v>STO TWARZY GRZYBIARZY</v>
      </c>
      <c r="D33" s="36" t="str">
        <f>B26</f>
        <v>STARE DZIADKI</v>
      </c>
      <c r="E33" s="29">
        <v>4</v>
      </c>
      <c r="F33" s="29">
        <v>11</v>
      </c>
      <c r="G33" s="29">
        <v>0</v>
      </c>
      <c r="H33" s="29">
        <v>2</v>
      </c>
      <c r="J33" s="35">
        <v>4</v>
      </c>
      <c r="K33" s="36">
        <f>J24</f>
        <v>0</v>
      </c>
      <c r="L33" s="36">
        <f>J26</f>
        <v>0</v>
      </c>
      <c r="M33" s="29"/>
      <c r="N33" s="29"/>
      <c r="O33" s="29"/>
      <c r="P33" s="29"/>
      <c r="AA33" s="40">
        <v>9</v>
      </c>
      <c r="AB33" s="59" t="s">
        <v>32</v>
      </c>
      <c r="AC33" s="40">
        <v>14</v>
      </c>
      <c r="AD33" s="40">
        <v>20</v>
      </c>
    </row>
    <row r="34" spans="2:30" x14ac:dyDescent="0.25">
      <c r="B34" s="35">
        <v>5</v>
      </c>
      <c r="C34" s="36" t="str">
        <f>B23</f>
        <v>SZAMAN SZAMAN</v>
      </c>
      <c r="D34" s="36" t="str">
        <f>B26</f>
        <v>STARE DZIADKI</v>
      </c>
      <c r="E34" s="29">
        <v>12</v>
      </c>
      <c r="F34" s="29">
        <v>8</v>
      </c>
      <c r="G34" s="29">
        <v>2</v>
      </c>
      <c r="H34" s="29">
        <v>0</v>
      </c>
      <c r="J34" s="35">
        <v>5</v>
      </c>
      <c r="K34" s="36">
        <f>J23</f>
        <v>0</v>
      </c>
      <c r="L34" s="36">
        <f>J26</f>
        <v>0</v>
      </c>
      <c r="M34" s="29"/>
      <c r="N34" s="29"/>
      <c r="O34" s="29"/>
      <c r="P34" s="29"/>
      <c r="AA34" s="40">
        <v>9</v>
      </c>
      <c r="AB34" s="59" t="s">
        <v>41</v>
      </c>
      <c r="AC34" s="40">
        <v>14</v>
      </c>
      <c r="AD34" s="40">
        <v>14</v>
      </c>
    </row>
    <row r="35" spans="2:30" x14ac:dyDescent="0.25">
      <c r="B35" s="35">
        <v>6</v>
      </c>
      <c r="C35" s="36" t="str">
        <f>B24</f>
        <v>STO TWARZY GRZYBIARZY</v>
      </c>
      <c r="D35" s="36" t="str">
        <f>B25</f>
        <v>KURDEBALANS</v>
      </c>
      <c r="E35" s="29">
        <v>5</v>
      </c>
      <c r="F35" s="29">
        <v>12</v>
      </c>
      <c r="G35" s="29">
        <v>0</v>
      </c>
      <c r="H35" s="29">
        <v>2</v>
      </c>
      <c r="J35" s="35">
        <v>6</v>
      </c>
      <c r="K35" s="36">
        <f>J24</f>
        <v>0</v>
      </c>
      <c r="L35" s="36">
        <f>J25</f>
        <v>0</v>
      </c>
      <c r="M35" s="29"/>
      <c r="N35" s="29"/>
      <c r="O35" s="29"/>
      <c r="P35" s="29"/>
      <c r="AA35" s="40">
        <v>13</v>
      </c>
      <c r="AB35" s="59" t="s">
        <v>12</v>
      </c>
      <c r="AC35" s="40">
        <v>6</v>
      </c>
      <c r="AD35" s="40">
        <v>14</v>
      </c>
    </row>
    <row r="36" spans="2:30" x14ac:dyDescent="0.25">
      <c r="AA36" s="40">
        <v>13</v>
      </c>
      <c r="AB36" s="50" t="s">
        <v>5</v>
      </c>
      <c r="AC36" s="40">
        <v>6</v>
      </c>
      <c r="AD36" s="40">
        <v>6</v>
      </c>
    </row>
    <row r="37" spans="2:30" x14ac:dyDescent="0.25">
      <c r="AA37" s="40">
        <v>13</v>
      </c>
      <c r="AB37" s="59" t="s">
        <v>26</v>
      </c>
      <c r="AC37" s="40">
        <v>6</v>
      </c>
      <c r="AD37" s="40">
        <v>6</v>
      </c>
    </row>
    <row r="38" spans="2:30" x14ac:dyDescent="0.25">
      <c r="J38" s="18" t="s">
        <v>173</v>
      </c>
      <c r="R38" s="40"/>
      <c r="S38" s="73"/>
      <c r="T38" s="40"/>
      <c r="AA38" s="40">
        <v>16</v>
      </c>
      <c r="AB38" s="59" t="s">
        <v>3</v>
      </c>
      <c r="AC38" s="40">
        <v>0</v>
      </c>
      <c r="AD38" s="40"/>
    </row>
    <row r="39" spans="2:30" x14ac:dyDescent="0.25">
      <c r="I39" s="40">
        <v>1</v>
      </c>
      <c r="J39" s="73" t="s">
        <v>34</v>
      </c>
      <c r="K39" s="40">
        <v>44</v>
      </c>
      <c r="R39" s="40"/>
      <c r="S39" s="73"/>
      <c r="T39" s="40"/>
    </row>
    <row r="40" spans="2:30" x14ac:dyDescent="0.25">
      <c r="I40" s="40">
        <v>2</v>
      </c>
      <c r="J40" s="73" t="s">
        <v>72</v>
      </c>
      <c r="K40" s="40">
        <v>36</v>
      </c>
      <c r="R40" s="40"/>
      <c r="S40" s="73"/>
      <c r="T40" s="40"/>
    </row>
    <row r="41" spans="2:30" x14ac:dyDescent="0.25">
      <c r="I41" s="40">
        <v>3</v>
      </c>
      <c r="J41" s="73" t="s">
        <v>6</v>
      </c>
      <c r="K41" s="40">
        <v>28</v>
      </c>
      <c r="R41" s="40"/>
      <c r="S41" s="73"/>
      <c r="T41" s="40"/>
    </row>
    <row r="42" spans="2:30" x14ac:dyDescent="0.25">
      <c r="I42" s="40">
        <v>4</v>
      </c>
      <c r="J42" s="73" t="s">
        <v>7</v>
      </c>
      <c r="K42" s="40">
        <v>22</v>
      </c>
      <c r="R42" s="40"/>
      <c r="S42" s="73"/>
      <c r="T42" s="40"/>
    </row>
    <row r="43" spans="2:30" x14ac:dyDescent="0.25">
      <c r="I43" s="40">
        <v>5</v>
      </c>
      <c r="J43" s="73" t="s">
        <v>11</v>
      </c>
      <c r="K43" s="40">
        <v>16</v>
      </c>
      <c r="R43" s="40"/>
      <c r="S43" s="73"/>
      <c r="T43" s="40"/>
    </row>
    <row r="44" spans="2:30" x14ac:dyDescent="0.25">
      <c r="I44" s="40">
        <v>6</v>
      </c>
      <c r="J44" s="73" t="s">
        <v>35</v>
      </c>
      <c r="K44" s="40">
        <v>12</v>
      </c>
      <c r="R44" s="40"/>
      <c r="S44" s="73"/>
      <c r="T44" s="40"/>
    </row>
    <row r="45" spans="2:30" x14ac:dyDescent="0.25">
      <c r="I45" s="40">
        <v>7</v>
      </c>
      <c r="J45" s="73" t="s">
        <v>4</v>
      </c>
      <c r="K45" s="40">
        <v>8</v>
      </c>
      <c r="R45" s="40"/>
      <c r="S45" s="73"/>
      <c r="T45" s="40"/>
    </row>
    <row r="46" spans="2:30" x14ac:dyDescent="0.25">
      <c r="I46" s="40">
        <v>8</v>
      </c>
      <c r="J46" s="73" t="s">
        <v>31</v>
      </c>
      <c r="K46" s="40">
        <v>4</v>
      </c>
      <c r="R46" s="40"/>
      <c r="S46" s="73"/>
      <c r="T46" s="40"/>
    </row>
    <row r="47" spans="2:30" x14ac:dyDescent="0.25">
      <c r="R47" s="40"/>
      <c r="S47" s="73"/>
      <c r="T47" s="40"/>
    </row>
    <row r="48" spans="2:30" x14ac:dyDescent="0.25">
      <c r="R48" s="40"/>
      <c r="S48" s="73"/>
      <c r="T48" s="40"/>
    </row>
    <row r="49" spans="18:20" x14ac:dyDescent="0.25">
      <c r="R49" s="40"/>
      <c r="S49" s="73"/>
      <c r="T49" s="40"/>
    </row>
    <row r="50" spans="18:20" x14ac:dyDescent="0.25">
      <c r="R50" s="40"/>
      <c r="S50" s="73"/>
      <c r="T50" s="40"/>
    </row>
    <row r="51" spans="18:20" x14ac:dyDescent="0.25">
      <c r="R51" s="40"/>
      <c r="S51" s="73"/>
      <c r="T51" s="40"/>
    </row>
    <row r="52" spans="18:20" x14ac:dyDescent="0.25">
      <c r="R52" s="40"/>
      <c r="S52" s="73"/>
      <c r="T52" s="40"/>
    </row>
    <row r="53" spans="18:20" x14ac:dyDescent="0.25">
      <c r="R53" s="40"/>
      <c r="S53" s="73"/>
      <c r="T53" s="40"/>
    </row>
  </sheetData>
  <sortState xmlns:xlrd2="http://schemas.microsoft.com/office/spreadsheetml/2017/richdata2" ref="I39:J46">
    <sortCondition ref="I39:I46"/>
  </sortState>
  <pageMargins left="0.25" right="0.25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61B5C-853A-4DBE-9C39-5AE603552543}">
  <dimension ref="B2:N28"/>
  <sheetViews>
    <sheetView tabSelected="1" workbookViewId="0">
      <selection activeCell="Q24" sqref="Q24"/>
    </sheetView>
  </sheetViews>
  <sheetFormatPr defaultRowHeight="15" x14ac:dyDescent="0.25"/>
  <cols>
    <col min="2" max="2" width="3.28515625" bestFit="1" customWidth="1"/>
    <col min="3" max="3" width="22.85546875" bestFit="1" customWidth="1"/>
    <col min="13" max="13" width="23.28515625" bestFit="1" customWidth="1"/>
  </cols>
  <sheetData>
    <row r="2" spans="2:14" x14ac:dyDescent="0.25">
      <c r="B2" s="40"/>
      <c r="C2" s="113" t="s">
        <v>148</v>
      </c>
      <c r="D2" s="40" t="s">
        <v>144</v>
      </c>
      <c r="E2" s="40" t="s">
        <v>130</v>
      </c>
      <c r="F2" s="1" t="s">
        <v>145</v>
      </c>
      <c r="G2" s="1" t="s">
        <v>146</v>
      </c>
      <c r="H2" s="1" t="s">
        <v>147</v>
      </c>
    </row>
    <row r="3" spans="2:14" x14ac:dyDescent="0.25">
      <c r="B3" s="40">
        <v>1</v>
      </c>
      <c r="C3" s="73" t="s">
        <v>72</v>
      </c>
      <c r="D3" s="40">
        <v>36</v>
      </c>
      <c r="E3" s="40">
        <v>25</v>
      </c>
      <c r="F3" s="1">
        <v>25</v>
      </c>
      <c r="G3" s="1">
        <v>36</v>
      </c>
      <c r="H3" s="1">
        <f t="shared" ref="H3:H18" si="0">SUM(D3:G3)</f>
        <v>122</v>
      </c>
      <c r="L3" s="40">
        <v>1</v>
      </c>
      <c r="M3" s="73" t="s">
        <v>6</v>
      </c>
      <c r="N3" s="40">
        <v>36</v>
      </c>
    </row>
    <row r="4" spans="2:14" x14ac:dyDescent="0.25">
      <c r="B4" s="40">
        <v>2</v>
      </c>
      <c r="C4" s="59" t="s">
        <v>6</v>
      </c>
      <c r="D4" s="40">
        <v>22</v>
      </c>
      <c r="E4" s="40">
        <v>36</v>
      </c>
      <c r="F4" s="1">
        <v>36</v>
      </c>
      <c r="G4" s="1">
        <v>28</v>
      </c>
      <c r="H4" s="1">
        <f t="shared" si="0"/>
        <v>122</v>
      </c>
      <c r="L4" s="40">
        <v>2</v>
      </c>
      <c r="M4" s="73" t="s">
        <v>35</v>
      </c>
      <c r="N4" s="40">
        <v>32</v>
      </c>
    </row>
    <row r="5" spans="2:14" x14ac:dyDescent="0.25">
      <c r="B5" s="40">
        <v>3</v>
      </c>
      <c r="C5" s="59" t="s">
        <v>7</v>
      </c>
      <c r="D5" s="40">
        <v>32</v>
      </c>
      <c r="E5" s="40">
        <v>28</v>
      </c>
      <c r="F5" s="1">
        <v>28</v>
      </c>
      <c r="G5" s="1">
        <v>22</v>
      </c>
      <c r="H5" s="1">
        <f t="shared" si="0"/>
        <v>110</v>
      </c>
      <c r="L5" s="40">
        <v>3</v>
      </c>
      <c r="M5" s="73" t="s">
        <v>7</v>
      </c>
      <c r="N5" s="40">
        <v>28</v>
      </c>
    </row>
    <row r="6" spans="2:14" x14ac:dyDescent="0.25">
      <c r="B6" s="40">
        <v>4</v>
      </c>
      <c r="C6" s="59" t="s">
        <v>34</v>
      </c>
      <c r="D6" s="40">
        <v>22</v>
      </c>
      <c r="E6" s="40">
        <v>16</v>
      </c>
      <c r="F6" s="1">
        <v>18</v>
      </c>
      <c r="G6" s="1">
        <v>44</v>
      </c>
      <c r="H6" s="1">
        <f t="shared" si="0"/>
        <v>100</v>
      </c>
      <c r="L6" s="40">
        <v>4</v>
      </c>
      <c r="M6" s="73" t="s">
        <v>72</v>
      </c>
      <c r="N6" s="40">
        <v>25</v>
      </c>
    </row>
    <row r="7" spans="2:14" x14ac:dyDescent="0.25">
      <c r="B7" s="40">
        <v>5</v>
      </c>
      <c r="C7" s="50" t="s">
        <v>4</v>
      </c>
      <c r="D7" s="40">
        <v>22</v>
      </c>
      <c r="E7" s="40">
        <v>32</v>
      </c>
      <c r="F7" s="1">
        <v>14</v>
      </c>
      <c r="G7" s="1">
        <v>8</v>
      </c>
      <c r="H7" s="1">
        <f t="shared" si="0"/>
        <v>76</v>
      </c>
      <c r="L7" s="40">
        <v>5</v>
      </c>
      <c r="M7" s="73" t="s">
        <v>158</v>
      </c>
      <c r="N7" s="40">
        <v>22</v>
      </c>
    </row>
    <row r="8" spans="2:14" x14ac:dyDescent="0.25">
      <c r="B8" s="40">
        <v>6</v>
      </c>
      <c r="C8" s="59" t="s">
        <v>11</v>
      </c>
      <c r="D8" s="40">
        <v>22</v>
      </c>
      <c r="E8" s="40">
        <v>18</v>
      </c>
      <c r="F8" s="1">
        <v>20</v>
      </c>
      <c r="G8" s="1">
        <v>16</v>
      </c>
      <c r="H8" s="1">
        <f t="shared" si="0"/>
        <v>76</v>
      </c>
      <c r="L8" s="40">
        <v>6</v>
      </c>
      <c r="M8" s="73" t="s">
        <v>11</v>
      </c>
      <c r="N8" s="40">
        <v>20</v>
      </c>
    </row>
    <row r="9" spans="2:14" x14ac:dyDescent="0.25">
      <c r="B9" s="40">
        <v>7</v>
      </c>
      <c r="C9" s="50" t="s">
        <v>35</v>
      </c>
      <c r="D9" s="40">
        <v>14</v>
      </c>
      <c r="E9" s="40">
        <v>14</v>
      </c>
      <c r="F9" s="1">
        <v>32</v>
      </c>
      <c r="G9" s="1">
        <v>12</v>
      </c>
      <c r="H9" s="1">
        <f t="shared" si="0"/>
        <v>72</v>
      </c>
      <c r="L9" s="40">
        <v>7</v>
      </c>
      <c r="M9" s="73" t="s">
        <v>34</v>
      </c>
      <c r="N9" s="40">
        <v>18</v>
      </c>
    </row>
    <row r="10" spans="2:14" x14ac:dyDescent="0.25">
      <c r="B10" s="40">
        <v>8</v>
      </c>
      <c r="C10" s="59" t="s">
        <v>31</v>
      </c>
      <c r="D10" s="40">
        <v>28</v>
      </c>
      <c r="E10" s="40">
        <v>14</v>
      </c>
      <c r="F10" s="1">
        <v>16</v>
      </c>
      <c r="G10" s="1">
        <v>4</v>
      </c>
      <c r="H10" s="1">
        <f t="shared" si="0"/>
        <v>62</v>
      </c>
      <c r="L10" s="40">
        <v>8</v>
      </c>
      <c r="M10" s="73" t="s">
        <v>31</v>
      </c>
      <c r="N10" s="40">
        <v>16</v>
      </c>
    </row>
    <row r="11" spans="2:14" x14ac:dyDescent="0.25">
      <c r="B11" s="40">
        <v>9</v>
      </c>
      <c r="C11" s="59" t="s">
        <v>32</v>
      </c>
      <c r="D11" s="40">
        <v>14</v>
      </c>
      <c r="E11" s="40">
        <v>20</v>
      </c>
      <c r="F11" s="1">
        <v>14</v>
      </c>
      <c r="G11" s="1"/>
      <c r="H11" s="1">
        <f t="shared" si="0"/>
        <v>48</v>
      </c>
      <c r="L11" s="40">
        <v>9</v>
      </c>
      <c r="M11" s="73" t="s">
        <v>4</v>
      </c>
      <c r="N11" s="40">
        <v>14</v>
      </c>
    </row>
    <row r="12" spans="2:14" x14ac:dyDescent="0.25">
      <c r="B12" s="40">
        <v>10</v>
      </c>
      <c r="C12" s="59" t="s">
        <v>1</v>
      </c>
      <c r="D12" s="40">
        <v>25</v>
      </c>
      <c r="E12" s="40">
        <v>22</v>
      </c>
      <c r="F12" s="1"/>
      <c r="G12" s="1"/>
      <c r="H12" s="1">
        <f t="shared" si="0"/>
        <v>47</v>
      </c>
      <c r="L12" s="40">
        <v>9</v>
      </c>
      <c r="M12" s="73" t="s">
        <v>32</v>
      </c>
      <c r="N12" s="40">
        <v>14</v>
      </c>
    </row>
    <row r="13" spans="2:14" x14ac:dyDescent="0.25">
      <c r="B13" s="40">
        <v>11</v>
      </c>
      <c r="C13" s="50" t="s">
        <v>41</v>
      </c>
      <c r="D13" s="40">
        <v>14</v>
      </c>
      <c r="E13" s="40">
        <v>14</v>
      </c>
      <c r="F13" s="1">
        <v>14</v>
      </c>
      <c r="G13" s="1"/>
      <c r="H13" s="1">
        <f t="shared" si="0"/>
        <v>42</v>
      </c>
      <c r="L13" s="40">
        <v>9</v>
      </c>
      <c r="M13" s="73" t="s">
        <v>41</v>
      </c>
      <c r="N13" s="40">
        <v>14</v>
      </c>
    </row>
    <row r="14" spans="2:14" x14ac:dyDescent="0.25">
      <c r="B14" s="40">
        <v>12</v>
      </c>
      <c r="C14" s="59" t="s">
        <v>2</v>
      </c>
      <c r="D14" s="40">
        <v>14</v>
      </c>
      <c r="E14" s="40">
        <v>6</v>
      </c>
      <c r="F14" s="1">
        <v>6</v>
      </c>
      <c r="G14" s="1"/>
      <c r="H14" s="1">
        <f t="shared" si="0"/>
        <v>26</v>
      </c>
      <c r="L14" s="40">
        <v>9</v>
      </c>
      <c r="M14" s="73" t="s">
        <v>26</v>
      </c>
      <c r="N14" s="40">
        <v>14</v>
      </c>
    </row>
    <row r="15" spans="2:14" x14ac:dyDescent="0.25">
      <c r="B15" s="40">
        <v>13</v>
      </c>
      <c r="C15" s="59" t="s">
        <v>12</v>
      </c>
      <c r="D15" s="40">
        <v>6</v>
      </c>
      <c r="E15" s="40">
        <v>14</v>
      </c>
      <c r="F15" s="1">
        <v>6</v>
      </c>
      <c r="G15" s="1"/>
      <c r="H15" s="1">
        <f t="shared" si="0"/>
        <v>26</v>
      </c>
      <c r="L15" s="40">
        <v>13</v>
      </c>
      <c r="M15" s="73" t="s">
        <v>12</v>
      </c>
      <c r="N15" s="40">
        <v>6</v>
      </c>
    </row>
    <row r="16" spans="2:14" x14ac:dyDescent="0.25">
      <c r="B16" s="40">
        <v>14</v>
      </c>
      <c r="C16" s="59" t="s">
        <v>26</v>
      </c>
      <c r="D16" s="40">
        <v>6</v>
      </c>
      <c r="E16" s="40">
        <v>6</v>
      </c>
      <c r="F16" s="1">
        <v>14</v>
      </c>
      <c r="G16" s="1"/>
      <c r="H16" s="1">
        <f t="shared" si="0"/>
        <v>26</v>
      </c>
      <c r="L16" s="40">
        <v>13</v>
      </c>
      <c r="M16" s="73" t="s">
        <v>2</v>
      </c>
      <c r="N16" s="40">
        <v>6</v>
      </c>
    </row>
    <row r="17" spans="2:14" x14ac:dyDescent="0.25">
      <c r="B17" s="40">
        <v>15</v>
      </c>
      <c r="C17" s="50" t="s">
        <v>159</v>
      </c>
      <c r="D17" s="40">
        <v>0</v>
      </c>
      <c r="E17" s="40">
        <v>0</v>
      </c>
      <c r="F17" s="1">
        <v>22</v>
      </c>
      <c r="G17" s="1"/>
      <c r="H17" s="1">
        <f t="shared" si="0"/>
        <v>22</v>
      </c>
      <c r="L17" s="40">
        <v>13</v>
      </c>
      <c r="M17" s="73" t="s">
        <v>5</v>
      </c>
      <c r="N17" s="40">
        <v>6</v>
      </c>
    </row>
    <row r="18" spans="2:14" x14ac:dyDescent="0.25">
      <c r="B18" s="40">
        <v>16</v>
      </c>
      <c r="C18" s="59" t="s">
        <v>5</v>
      </c>
      <c r="D18" s="40">
        <v>6</v>
      </c>
      <c r="E18" s="40">
        <v>6</v>
      </c>
      <c r="F18" s="1">
        <v>6</v>
      </c>
      <c r="G18" s="1"/>
      <c r="H18" s="1">
        <f t="shared" si="0"/>
        <v>18</v>
      </c>
      <c r="L18" s="40">
        <v>16</v>
      </c>
      <c r="M18" s="73" t="s">
        <v>1</v>
      </c>
      <c r="N18" s="40">
        <v>0</v>
      </c>
    </row>
    <row r="21" spans="2:14" x14ac:dyDescent="0.25">
      <c r="L21" s="40">
        <v>1</v>
      </c>
      <c r="M21" s="73" t="s">
        <v>34</v>
      </c>
      <c r="N21" s="40">
        <v>44</v>
      </c>
    </row>
    <row r="22" spans="2:14" x14ac:dyDescent="0.25">
      <c r="L22" s="40">
        <v>2</v>
      </c>
      <c r="M22" s="73" t="s">
        <v>72</v>
      </c>
      <c r="N22" s="40">
        <v>36</v>
      </c>
    </row>
    <row r="23" spans="2:14" x14ac:dyDescent="0.25">
      <c r="L23" s="40">
        <v>3</v>
      </c>
      <c r="M23" s="73" t="s">
        <v>6</v>
      </c>
      <c r="N23" s="40">
        <v>28</v>
      </c>
    </row>
    <row r="24" spans="2:14" x14ac:dyDescent="0.25">
      <c r="L24" s="40">
        <v>4</v>
      </c>
      <c r="M24" s="73" t="s">
        <v>7</v>
      </c>
      <c r="N24" s="40">
        <v>22</v>
      </c>
    </row>
    <row r="25" spans="2:14" x14ac:dyDescent="0.25">
      <c r="L25" s="40">
        <v>5</v>
      </c>
      <c r="M25" s="73" t="s">
        <v>11</v>
      </c>
      <c r="N25" s="40">
        <v>16</v>
      </c>
    </row>
    <row r="26" spans="2:14" x14ac:dyDescent="0.25">
      <c r="L26" s="40">
        <v>6</v>
      </c>
      <c r="M26" s="73" t="s">
        <v>35</v>
      </c>
      <c r="N26" s="40">
        <v>12</v>
      </c>
    </row>
    <row r="27" spans="2:14" x14ac:dyDescent="0.25">
      <c r="L27" s="40">
        <v>7</v>
      </c>
      <c r="M27" s="73" t="s">
        <v>4</v>
      </c>
      <c r="N27" s="40">
        <v>8</v>
      </c>
    </row>
    <row r="28" spans="2:14" x14ac:dyDescent="0.25">
      <c r="L28" s="40">
        <v>8</v>
      </c>
      <c r="M28" s="73" t="s">
        <v>31</v>
      </c>
      <c r="N28" s="40">
        <v>4</v>
      </c>
    </row>
  </sheetData>
  <sortState xmlns:xlrd2="http://schemas.microsoft.com/office/spreadsheetml/2017/richdata2" ref="B3:H19">
    <sortCondition ref="B3:B19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E6FEC-11DE-48C4-8F4C-B688C79CDE4E}">
  <dimension ref="A1:F11"/>
  <sheetViews>
    <sheetView workbookViewId="0">
      <selection activeCell="E5" sqref="E5"/>
    </sheetView>
  </sheetViews>
  <sheetFormatPr defaultRowHeight="15" x14ac:dyDescent="0.25"/>
  <cols>
    <col min="1" max="1" width="17.7109375" customWidth="1"/>
    <col min="2" max="2" width="13" customWidth="1"/>
    <col min="3" max="3" width="15.42578125" customWidth="1"/>
    <col min="4" max="4" width="18.140625" customWidth="1"/>
    <col min="5" max="5" width="17.42578125" customWidth="1"/>
    <col min="6" max="6" width="16.5703125" customWidth="1"/>
  </cols>
  <sheetData>
    <row r="1" spans="1:6" x14ac:dyDescent="0.25">
      <c r="A1" s="4" t="s">
        <v>13</v>
      </c>
      <c r="B1" s="4" t="s">
        <v>20</v>
      </c>
      <c r="C1" s="4" t="s">
        <v>14</v>
      </c>
      <c r="D1" s="4" t="s">
        <v>15</v>
      </c>
      <c r="E1" s="4" t="s">
        <v>16</v>
      </c>
      <c r="F1" s="2"/>
    </row>
    <row r="2" spans="1:6" x14ac:dyDescent="0.25">
      <c r="A2" s="4">
        <v>1</v>
      </c>
      <c r="B2" s="2" t="s">
        <v>17</v>
      </c>
      <c r="C2" s="2" t="s">
        <v>17</v>
      </c>
      <c r="D2" s="2" t="s">
        <v>17</v>
      </c>
      <c r="E2" s="2" t="s">
        <v>17</v>
      </c>
      <c r="F2" s="2"/>
    </row>
    <row r="3" spans="1:6" x14ac:dyDescent="0.25">
      <c r="A3" s="4">
        <v>2</v>
      </c>
      <c r="B3" s="2" t="s">
        <v>21</v>
      </c>
      <c r="C3" s="2" t="s">
        <v>23</v>
      </c>
      <c r="D3" s="2" t="s">
        <v>21</v>
      </c>
      <c r="E3" s="2" t="s">
        <v>21</v>
      </c>
      <c r="F3" s="2"/>
    </row>
    <row r="4" spans="1:6" x14ac:dyDescent="0.25">
      <c r="A4" s="4">
        <v>3</v>
      </c>
      <c r="B4" s="2" t="s">
        <v>18</v>
      </c>
      <c r="C4" s="2" t="s">
        <v>27</v>
      </c>
      <c r="D4" s="2" t="s">
        <v>18</v>
      </c>
      <c r="E4" s="2"/>
      <c r="F4" s="2"/>
    </row>
    <row r="5" spans="1:6" x14ac:dyDescent="0.25">
      <c r="A5" s="4">
        <v>4</v>
      </c>
      <c r="B5" s="2" t="s">
        <v>19</v>
      </c>
      <c r="C5" s="2" t="s">
        <v>19</v>
      </c>
      <c r="D5" s="2" t="s">
        <v>19</v>
      </c>
      <c r="E5" s="2" t="s">
        <v>29</v>
      </c>
      <c r="F5" s="2"/>
    </row>
    <row r="6" spans="1:6" x14ac:dyDescent="0.25">
      <c r="A6" s="5">
        <v>5</v>
      </c>
      <c r="B6" s="2" t="s">
        <v>22</v>
      </c>
      <c r="C6" s="2" t="s">
        <v>29</v>
      </c>
      <c r="D6" s="2" t="s">
        <v>22</v>
      </c>
      <c r="E6" s="2" t="s">
        <v>24</v>
      </c>
      <c r="F6" s="2"/>
    </row>
    <row r="7" spans="1:6" x14ac:dyDescent="0.25">
      <c r="A7" s="5">
        <v>6</v>
      </c>
      <c r="B7" s="3" t="s">
        <v>23</v>
      </c>
      <c r="C7" s="2" t="s">
        <v>28</v>
      </c>
      <c r="D7" s="3" t="s">
        <v>25</v>
      </c>
      <c r="E7" s="2" t="s">
        <v>28</v>
      </c>
      <c r="F7" s="2"/>
    </row>
    <row r="8" spans="1:6" x14ac:dyDescent="0.25">
      <c r="A8" s="5">
        <v>7</v>
      </c>
      <c r="B8" s="2" t="s">
        <v>28</v>
      </c>
      <c r="C8" s="2" t="s">
        <v>30</v>
      </c>
      <c r="D8" s="2" t="s">
        <v>28</v>
      </c>
      <c r="E8" s="2"/>
      <c r="F8" s="2"/>
    </row>
    <row r="9" spans="1:6" x14ac:dyDescent="0.25">
      <c r="A9" s="5">
        <v>8</v>
      </c>
      <c r="B9" s="2"/>
      <c r="C9" s="2"/>
      <c r="D9" s="2"/>
      <c r="E9" s="2"/>
      <c r="F9" s="2"/>
    </row>
    <row r="10" spans="1:6" x14ac:dyDescent="0.25">
      <c r="A10" s="5">
        <v>9</v>
      </c>
      <c r="B10" s="2"/>
      <c r="C10" s="2"/>
      <c r="D10" s="2"/>
      <c r="E10" s="2"/>
      <c r="F10" s="2"/>
    </row>
    <row r="11" spans="1:6" x14ac:dyDescent="0.25">
      <c r="A11" s="5">
        <v>10</v>
      </c>
      <c r="B11" s="2"/>
      <c r="C11" s="2"/>
      <c r="D11" s="2"/>
      <c r="E11" s="2"/>
      <c r="F11" s="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872D9-A6B8-49BF-B4E2-1C039C601901}">
  <dimension ref="A1:D34"/>
  <sheetViews>
    <sheetView workbookViewId="0">
      <selection activeCell="B35" sqref="B35"/>
    </sheetView>
  </sheetViews>
  <sheetFormatPr defaultRowHeight="15" x14ac:dyDescent="0.25"/>
  <cols>
    <col min="1" max="1" width="6.140625" customWidth="1"/>
    <col min="2" max="2" width="30.42578125" customWidth="1"/>
    <col min="3" max="3" width="18.7109375" customWidth="1"/>
    <col min="4" max="4" width="27.42578125" customWidth="1"/>
  </cols>
  <sheetData>
    <row r="1" spans="1:4" x14ac:dyDescent="0.25">
      <c r="A1" s="114" t="s">
        <v>42</v>
      </c>
      <c r="B1" s="114"/>
      <c r="C1" s="114"/>
      <c r="D1" s="114"/>
    </row>
    <row r="2" spans="1:4" x14ac:dyDescent="0.25">
      <c r="A2" s="4" t="s">
        <v>69</v>
      </c>
      <c r="B2" s="4" t="s">
        <v>0</v>
      </c>
      <c r="C2" s="4" t="s">
        <v>70</v>
      </c>
      <c r="D2" s="4" t="s">
        <v>71</v>
      </c>
    </row>
    <row r="3" spans="1:4" x14ac:dyDescent="0.25">
      <c r="A3" s="6">
        <v>1</v>
      </c>
      <c r="B3" s="1" t="s">
        <v>43</v>
      </c>
      <c r="C3" s="1"/>
      <c r="D3" s="1"/>
    </row>
    <row r="4" spans="1:4" x14ac:dyDescent="0.25">
      <c r="A4" s="6">
        <v>2</v>
      </c>
      <c r="B4" s="1" t="s">
        <v>44</v>
      </c>
      <c r="C4" s="1"/>
      <c r="D4" s="1"/>
    </row>
    <row r="5" spans="1:4" x14ac:dyDescent="0.25">
      <c r="A5" s="6">
        <v>3</v>
      </c>
      <c r="B5" s="1" t="s">
        <v>45</v>
      </c>
      <c r="C5" s="1"/>
      <c r="D5" s="1"/>
    </row>
    <row r="6" spans="1:4" x14ac:dyDescent="0.25">
      <c r="A6" s="6">
        <v>4</v>
      </c>
      <c r="B6" s="1" t="s">
        <v>46</v>
      </c>
      <c r="C6" s="1"/>
      <c r="D6" s="1"/>
    </row>
    <row r="7" spans="1:4" x14ac:dyDescent="0.25">
      <c r="A7" s="6">
        <v>5</v>
      </c>
      <c r="B7" s="1" t="s">
        <v>47</v>
      </c>
      <c r="C7" s="1"/>
      <c r="D7" s="1"/>
    </row>
    <row r="8" spans="1:4" x14ac:dyDescent="0.25">
      <c r="A8" s="6">
        <v>6</v>
      </c>
      <c r="B8" s="1" t="s">
        <v>48</v>
      </c>
      <c r="C8" s="1"/>
      <c r="D8" s="1"/>
    </row>
    <row r="9" spans="1:4" x14ac:dyDescent="0.25">
      <c r="A9" s="6">
        <v>7</v>
      </c>
      <c r="B9" s="1" t="s">
        <v>49</v>
      </c>
      <c r="C9" s="1"/>
      <c r="D9" s="1"/>
    </row>
    <row r="10" spans="1:4" x14ac:dyDescent="0.25">
      <c r="A10" s="6">
        <v>8</v>
      </c>
      <c r="B10" s="1" t="s">
        <v>50</v>
      </c>
      <c r="C10" s="1"/>
      <c r="D10" s="1"/>
    </row>
    <row r="11" spans="1:4" x14ac:dyDescent="0.25">
      <c r="A11" s="6">
        <v>9</v>
      </c>
      <c r="B11" s="1" t="s">
        <v>51</v>
      </c>
      <c r="C11" s="1"/>
      <c r="D11" s="1"/>
    </row>
    <row r="12" spans="1:4" x14ac:dyDescent="0.25">
      <c r="A12" s="6">
        <v>10</v>
      </c>
      <c r="B12" s="1" t="s">
        <v>52</v>
      </c>
      <c r="C12" s="1"/>
      <c r="D12" s="1"/>
    </row>
    <row r="13" spans="1:4" x14ac:dyDescent="0.25">
      <c r="A13" s="6">
        <v>11</v>
      </c>
      <c r="B13" s="1" t="s">
        <v>53</v>
      </c>
      <c r="C13" s="1"/>
      <c r="D13" s="1"/>
    </row>
    <row r="14" spans="1:4" x14ac:dyDescent="0.25">
      <c r="A14" s="6">
        <v>12</v>
      </c>
      <c r="B14" s="1" t="s">
        <v>54</v>
      </c>
      <c r="C14" s="1"/>
      <c r="D14" s="1"/>
    </row>
    <row r="15" spans="1:4" x14ac:dyDescent="0.25">
      <c r="A15" s="6">
        <v>13</v>
      </c>
      <c r="B15" s="1" t="s">
        <v>55</v>
      </c>
      <c r="C15" s="1"/>
      <c r="D15" s="1"/>
    </row>
    <row r="16" spans="1:4" x14ac:dyDescent="0.25">
      <c r="A16" s="6">
        <v>14</v>
      </c>
      <c r="B16" s="1" t="s">
        <v>56</v>
      </c>
      <c r="C16" s="1"/>
      <c r="D16" s="1"/>
    </row>
    <row r="17" spans="1:4" x14ac:dyDescent="0.25">
      <c r="A17" s="6">
        <v>16</v>
      </c>
      <c r="B17" s="1" t="s">
        <v>57</v>
      </c>
      <c r="C17" s="1"/>
      <c r="D17" s="1"/>
    </row>
    <row r="18" spans="1:4" x14ac:dyDescent="0.25">
      <c r="A18" s="6">
        <v>17</v>
      </c>
      <c r="B18" s="1" t="s">
        <v>58</v>
      </c>
      <c r="C18" s="1"/>
      <c r="D18" s="1"/>
    </row>
    <row r="19" spans="1:4" x14ac:dyDescent="0.25">
      <c r="A19" s="6">
        <v>18</v>
      </c>
      <c r="B19" s="1" t="s">
        <v>59</v>
      </c>
      <c r="C19" s="1"/>
      <c r="D19" s="1"/>
    </row>
    <row r="20" spans="1:4" x14ac:dyDescent="0.25">
      <c r="A20" s="6">
        <v>19</v>
      </c>
      <c r="B20" s="1" t="s">
        <v>60</v>
      </c>
      <c r="C20" s="1"/>
      <c r="D20" s="1"/>
    </row>
    <row r="21" spans="1:4" x14ac:dyDescent="0.25">
      <c r="A21" s="6">
        <v>20</v>
      </c>
      <c r="B21" s="1" t="s">
        <v>61</v>
      </c>
      <c r="C21" s="1"/>
      <c r="D21" s="1"/>
    </row>
    <row r="22" spans="1:4" x14ac:dyDescent="0.25">
      <c r="A22" s="6">
        <v>21</v>
      </c>
      <c r="B22" s="1" t="s">
        <v>62</v>
      </c>
      <c r="C22" s="1"/>
      <c r="D22" s="1"/>
    </row>
    <row r="23" spans="1:4" x14ac:dyDescent="0.25">
      <c r="A23" s="6">
        <v>22</v>
      </c>
      <c r="B23" s="1" t="s">
        <v>63</v>
      </c>
      <c r="C23" s="1"/>
      <c r="D23" s="1"/>
    </row>
    <row r="24" spans="1:4" x14ac:dyDescent="0.25">
      <c r="A24" s="6">
        <v>23</v>
      </c>
      <c r="B24" s="1" t="s">
        <v>64</v>
      </c>
      <c r="C24" s="1"/>
      <c r="D24" s="1"/>
    </row>
    <row r="25" spans="1:4" x14ac:dyDescent="0.25">
      <c r="A25" s="6">
        <v>24</v>
      </c>
      <c r="B25" s="1" t="s">
        <v>65</v>
      </c>
      <c r="C25" s="1"/>
      <c r="D25" s="1"/>
    </row>
    <row r="26" spans="1:4" x14ac:dyDescent="0.25">
      <c r="A26" s="6">
        <v>25</v>
      </c>
      <c r="B26" s="1" t="s">
        <v>66</v>
      </c>
      <c r="C26" s="1"/>
      <c r="D26" s="1"/>
    </row>
    <row r="27" spans="1:4" x14ac:dyDescent="0.25">
      <c r="A27" s="6">
        <v>26</v>
      </c>
      <c r="B27" s="1" t="s">
        <v>67</v>
      </c>
      <c r="C27" s="1"/>
      <c r="D27" s="1"/>
    </row>
    <row r="28" spans="1:4" x14ac:dyDescent="0.25">
      <c r="A28" s="6">
        <v>27</v>
      </c>
      <c r="B28" s="1" t="s">
        <v>68</v>
      </c>
      <c r="C28" s="1"/>
      <c r="D28" s="1"/>
    </row>
    <row r="29" spans="1:4" x14ac:dyDescent="0.25">
      <c r="A29" s="6">
        <v>28</v>
      </c>
      <c r="B29" s="1" t="s">
        <v>73</v>
      </c>
      <c r="C29" s="1"/>
      <c r="D29" s="1"/>
    </row>
    <row r="30" spans="1:4" x14ac:dyDescent="0.25">
      <c r="A30" s="6">
        <v>29</v>
      </c>
      <c r="B30" s="1" t="s">
        <v>74</v>
      </c>
      <c r="C30" s="1"/>
      <c r="D30" s="1"/>
    </row>
    <row r="31" spans="1:4" x14ac:dyDescent="0.25">
      <c r="A31" s="6">
        <v>30</v>
      </c>
      <c r="B31" s="1" t="s">
        <v>75</v>
      </c>
      <c r="C31" s="1"/>
      <c r="D31" s="1"/>
    </row>
    <row r="32" spans="1:4" x14ac:dyDescent="0.25">
      <c r="B32" s="7" t="s">
        <v>76</v>
      </c>
    </row>
    <row r="33" spans="2:2" x14ac:dyDescent="0.25">
      <c r="B33" s="7" t="s">
        <v>77</v>
      </c>
    </row>
    <row r="34" spans="2:2" x14ac:dyDescent="0.25">
      <c r="B34" s="7" t="s">
        <v>78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Kids I</vt:lpstr>
      <vt:lpstr>Kids II</vt:lpstr>
      <vt:lpstr>Kids III</vt:lpstr>
      <vt:lpstr>Kids FINAŁ</vt:lpstr>
      <vt:lpstr>kids pkt</vt:lpstr>
      <vt:lpstr>junior I</vt:lpstr>
      <vt:lpstr>junior II</vt:lpstr>
      <vt:lpstr>junior III nowe</vt:lpstr>
      <vt:lpstr>junior FINAŁ</vt:lpstr>
      <vt:lpstr>junior pkt</vt:lpstr>
      <vt:lpstr>open I</vt:lpstr>
      <vt:lpstr>open II</vt:lpstr>
      <vt:lpstr>open III</vt:lpstr>
      <vt:lpstr>open FINAŁ</vt:lpstr>
      <vt:lpstr>open pkt</vt:lpstr>
      <vt:lpstr>techniczna </vt:lpstr>
      <vt:lpstr>materiały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pwida</dc:creator>
  <cp:lastModifiedBy>Użytkownik systemu Windows</cp:lastModifiedBy>
  <cp:lastPrinted>2020-08-29T09:54:22Z</cp:lastPrinted>
  <dcterms:created xsi:type="dcterms:W3CDTF">2020-08-10T10:38:12Z</dcterms:created>
  <dcterms:modified xsi:type="dcterms:W3CDTF">2020-08-31T11:26:14Z</dcterms:modified>
</cp:coreProperties>
</file>